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7.jpeg" ContentType="image/jpeg"/>
  <Override PartName="/xl/media/image1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<sst xmlns="http://schemas.openxmlformats.org/spreadsheetml/2006/main" count="2084" uniqueCount="353">
  <si>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</si>
  <si>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</si>
  <si>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</si>
  <si>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</si>
  <si>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</si>
  <si>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</si>
  <si>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</si>
  <si>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</si>
  <si>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</si>
  <si>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</si>
  <si>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</si>
  <si>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</si>
  <si>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</si>
  <si>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</si>
  <si>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</si>
  <si>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</si>
  <si>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</si>
  <si>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</si>
  <si>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</si>
  <si>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</si>
  <si>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</si>
  <si>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</si>
  <si>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</si>
  <si>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</si>
  <si>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</si>
  <si>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</si>
  <si>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</si>
  <si>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</si>
  <si>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</si>
  <si>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</si>
  <si>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</si>
  <si>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</si>
  <si>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</si>
  <si>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</si>
  <si>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</si>
  <si>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</si>
  <si>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</si>
  <si>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</si>
  <si>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</si>
  <si>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</si>
  <si>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</si>
  <si>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</si>
  <si>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</si>
  <si>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n°5 : MENUISERIES EXTERIEURES ALUMINIUM / OCCULTATIONS / METALLERIE</t>
  </si>
  <si>
    <t xml:space="preserve">3.&amp;</t>
  </si>
  <si>
    <r>
      <rPr>
        <b val="true"/>
        <sz val="13"/>
        <color rgb="FF000000"/>
        <rFont val="Arial"/>
        <family val="2"/>
        <charset val="1"/>
      </rPr>
      <t xml:space="preserve">DESCRIPTION DES OUVRAGES MENUISERIES EXTERIEURES ALUMINIUM</t>
    </r>
    <r>
      <rPr>
        <b val="true"/>
        <sz val="12"/>
        <color rgb="FF000000"/>
        <rFont val="Arial"/>
        <family val="2"/>
        <charset val="1"/>
      </rPr>
      <t xml:space="preserve"> </t>
    </r>
  </si>
  <si>
    <t xml:space="preserve">4.1</t>
  </si>
  <si>
    <t xml:space="preserve">Études d'exécution et carnets de détails</t>
  </si>
  <si>
    <t xml:space="preserve">4.1.1</t>
  </si>
  <si>
    <r>
      <rPr>
        <b val="true"/>
        <sz val="12"/>
        <color rgb="FF000000"/>
        <rFont val="Arial"/>
        <family val="2"/>
        <charset val="1"/>
      </rPr>
      <t xml:space="preserve">Études d’exécution et carnets de détails</t>
    </r>
    <r>
      <rPr>
        <b val="true"/>
        <sz val="8"/>
        <color rgb="FF000000"/>
        <rFont val="Arial"/>
        <family val="2"/>
        <charset val="1"/>
      </rPr>
      <t xml:space="preserve"> </t>
    </r>
  </si>
  <si>
    <t xml:space="preserve">F</t>
  </si>
  <si>
    <t xml:space="preserve">9.T</t>
  </si>
  <si>
    <t xml:space="preserve">9.&amp;</t>
  </si>
  <si>
    <t xml:space="preserve">4.&amp;</t>
  </si>
  <si>
    <t xml:space="preserve">4.2</t>
  </si>
  <si>
    <t xml:space="preserve">Menuiseries extérieures aluminium</t>
  </si>
  <si>
    <t xml:space="preserve">4.2.1</t>
  </si>
  <si>
    <t xml:space="preserve">Menuiseries extérieures en aluminium finition thermolaquée - généralités </t>
  </si>
  <si>
    <t xml:space="preserve">6.T</t>
  </si>
  <si>
    <t xml:space="preserve">6.&amp;</t>
  </si>
  <si>
    <t xml:space="preserve">4.2.2</t>
  </si>
  <si>
    <t xml:space="preserve">Fenêtre, portes-fenêtres &amp; châssis - généralités </t>
  </si>
  <si>
    <t xml:space="preserve">4.2.3</t>
  </si>
  <si>
    <t xml:space="preserve">Portes - généralités </t>
  </si>
  <si>
    <t xml:space="preserve">4.2.4</t>
  </si>
  <si>
    <t xml:space="preserve">Bloc porte</t>
  </si>
  <si>
    <t xml:space="preserve">4.2.4.1</t>
  </si>
  <si>
    <t xml:space="preserve">ME001 - Bloc-porte vitré tiercé - dimensions : 1.70 x 2.28 m - Ratr = 37dB</t>
  </si>
  <si>
    <t xml:space="preserve">u</t>
  </si>
  <si>
    <t xml:space="preserve">9.L</t>
  </si>
  <si>
    <t xml:space="preserve">4.2.4.2</t>
  </si>
  <si>
    <t xml:space="preserve">ME013 - Bloc-porte vitré tiercé - dimensions : 1.55 x 2.16 m - Ratr = 37dB</t>
  </si>
  <si>
    <t xml:space="preserve">4.2.4.3</t>
  </si>
  <si>
    <t xml:space="preserve">ME031 - Bloc-porte vitré simple vantail - dimensions : 1.05 x 2.16 m - Ratr = 37dB</t>
  </si>
  <si>
    <t xml:space="preserve">5.&amp;</t>
  </si>
  <si>
    <t xml:space="preserve">4.2.5</t>
  </si>
  <si>
    <t xml:space="preserve">Châssis</t>
  </si>
  <si>
    <t xml:space="preserve">4.2.5.1</t>
  </si>
  <si>
    <t xml:space="preserve">ME004 - Châssis vitré fixe - dimensions : 0.55 x 2.30 m - Ratr = 37dB</t>
  </si>
  <si>
    <t xml:space="preserve">4.2.5.2</t>
  </si>
  <si>
    <t xml:space="preserve">ME012 - Châssis vitré 1 vantail à soufflet - dimensions : 0.79 x 0.87 m - Ratr = 37dB</t>
  </si>
  <si>
    <t xml:space="preserve">4.2.5.3</t>
  </si>
  <si>
    <t xml:space="preserve">ME014 - Châssis vitré 1 vantail oscillo-battant - dimensions : 0.79 x 0.97 m - Ratr = 37dB</t>
  </si>
  <si>
    <t xml:space="preserve">4.2.5.4</t>
  </si>
  <si>
    <t xml:space="preserve">ME015 - Châssis vitré 1 vantail oscillo-battant - dimensions : 1.20 x 1.29 m - Ratr = 37dB</t>
  </si>
  <si>
    <t xml:space="preserve">4.2.5.5</t>
  </si>
  <si>
    <t xml:space="preserve">ME016 - Châssis vitré fixe - dimensions : 0.80 x 0.97 m - Ratr = 37dB</t>
  </si>
  <si>
    <t xml:space="preserve">4.2.5.6</t>
  </si>
  <si>
    <t xml:space="preserve">ME017 - Châssis vitré fixe - dimensions : 0.95 x 1.59 m - Ratr = 37dB</t>
  </si>
  <si>
    <t xml:space="preserve">4.2.5.7</t>
  </si>
  <si>
    <t xml:space="preserve">ME018 - Châssis vitré 1 vantail oscillo-battant - dimensions : 1.19 x 1.29 m - Ratr = 37dB</t>
  </si>
  <si>
    <t xml:space="preserve">4.2.5.8</t>
  </si>
  <si>
    <t xml:space="preserve">ME019 - Châssis vitré 1 vantail oscillo-battant - dimensions : 1.19 x 1.29 m - Ratr = 37dB</t>
  </si>
  <si>
    <t xml:space="preserve">4.2.5.9</t>
  </si>
  <si>
    <t xml:space="preserve">ME020 - Châssis vitré fixe - dimensions : 1.19 x 0.97 m - Ratr = 37dB</t>
  </si>
  <si>
    <t xml:space="preserve">4.2.5.10</t>
  </si>
  <si>
    <t xml:space="preserve">ME101 - Châssis vitré fixe - dimensions : 1.33 x 1.40 m - Ratr = 37dB</t>
  </si>
  <si>
    <t xml:space="preserve">4.2.6</t>
  </si>
  <si>
    <t xml:space="preserve">Ensemble menuisé</t>
  </si>
  <si>
    <t xml:space="preserve">4.2.6.1</t>
  </si>
  <si>
    <t xml:space="preserve">ME002.1 à ME002.5 - Ensemble menuisé vitré comprenant 1 porte vitré simple vantail + 5 châssis vitrés fixes latéraux - dimensions totales : 3.86  x h= 1.27 à 2.16 m - Ratr = 37dB</t>
  </si>
  <si>
    <t xml:space="preserve">4.2.6.2</t>
  </si>
  <si>
    <t xml:space="preserve">ME003 - Ensemble menuisé vitré comprenant 1 châssis vitré oscillo-battant + 1 châssis vitré fixe latéral - dimensions totales : 1.21  x 0.85 m - Ratr = 37dB</t>
  </si>
  <si>
    <t xml:space="preserve">4.2.6.3</t>
  </si>
  <si>
    <t xml:space="preserve">ME005 - Ensemble menuisé vitré comprenant 1 porte vitré simple vantail + 1 châssis vitré fixe latéral + 1 châssis vitré fixe en imposte - dimensions totales : 1.34 x h= 3.32 m - Ratr = 37dB</t>
  </si>
  <si>
    <t xml:space="preserve">4.2.6.4</t>
  </si>
  <si>
    <t xml:space="preserve">ME006 - Ensemble menuisé vitré comprenant 1 châssis vitré oscillo-battant + 1 châssis vitré fixe latéral - dimensions totales : 1.40  x 1.27 m - Ratr = 37dB</t>
  </si>
  <si>
    <t xml:space="preserve">4.2.6.5</t>
  </si>
  <si>
    <t xml:space="preserve">ME007 - Ensemble menuisé vitré comprenant 1 châssis vitré oscillo-battant + 1 châssis vitré fixe latéral - dimensions totales : 1.44  x 1.27 m - Ratr = 37dB</t>
  </si>
  <si>
    <t xml:space="preserve">4.2.6.6</t>
  </si>
  <si>
    <t xml:space="preserve">ME008.1 &amp; 008.2 - Ensemble menuisé vitré formant un angle comprenant 1 châssis vitré oscillo-battant + 1 châssis vitré fixe latéral + montant central d'angle + 1 châssis vitré oscillo-battant + 1 châssis vitré fixe latéral - dimensions totales : 1.60 + 1.65  x 1.27 m - Ratr = 37dB</t>
  </si>
  <si>
    <t xml:space="preserve">4.2.6.7</t>
  </si>
  <si>
    <t xml:space="preserve">ME009 - Ensemble menuisé vitré comprenant 1 châssis vitré oscillo-battant + 1 châssis vitré fixe latéral - dimensions totales : 1.10  x 0.95 m - Ratr = 37dB</t>
  </si>
  <si>
    <t xml:space="preserve">4.2.6.8</t>
  </si>
  <si>
    <t xml:space="preserve">ME010.1 à ME010.5 - Ensemble menuisé vitré comprenant 1 porte vitré tiercée + 5 châssis vitrés fixes latéraux - dimensions totales : 4.61  x h= 1.27 à 2.16 m - Ratr = 37dB</t>
  </si>
  <si>
    <t xml:space="preserve">4.2.6.9</t>
  </si>
  <si>
    <t xml:space="preserve">ME011 - Ensemble menuisé vitré comprenant 1 châssis vitré oscillo-battant + 1 châssis vitré fixe latéral - dimensions totales : 1.20  x 1.27 m - Ratr = 37dB</t>
  </si>
  <si>
    <t xml:space="preserve">4.2.6.10</t>
  </si>
  <si>
    <t xml:space="preserve">ME021 - Ensemble menuisé vitré comprenant 1 châssis vitré oscillo-battant + 1 châssis vitré fixe latéral - dimensions totales : 1.22  x 1.27 m - Ratr = 37dB</t>
  </si>
  <si>
    <t xml:space="preserve">4.2.6.11</t>
  </si>
  <si>
    <t xml:space="preserve">ME022.1 à ME022.3 - Ensemble menuisé vitré comprenant 1 porte vitré tiercée + 2 châssis vitrés fixes latéraux - dimensions totales : 3.17  x h= 1.77 à 2.16 m - Ratr = 37dB</t>
  </si>
  <si>
    <t xml:space="preserve">4.2.6.12</t>
  </si>
  <si>
    <t xml:space="preserve">ME023 - Ensemble menuisé vitré comprenant 1 châssis vitré oscillo-battant + 1 châssis vitré fixe latéral - dimensions totales : 1.22  x 1.27 m - Ratr = 37dB</t>
  </si>
  <si>
    <t xml:space="preserve">4.2.6.13</t>
  </si>
  <si>
    <t xml:space="preserve">ME024.1 &amp; ME024.2 - Ensemble menuisé vitré formant un angle comprenant 1 châssis vitré oscillo-battant + 1 châssis vitré fixe latéral + 1 châssis vitré fixe en allège + montant central d'angle + 1 châssis vitré oscillo-battant + 1 châssis vitré fixe latéral + 1 châssis vitré fixe en allège- dimensions totales : 1.49 + 1.64  x 1.78 m - Ratr = 37dB</t>
  </si>
  <si>
    <t xml:space="preserve">4.2.6.14</t>
  </si>
  <si>
    <t xml:space="preserve">ME025 - Ensemble menuisé vitré comprenant 1 châssis vitré oscillo-battant + 1 châssis vitré fixe latéral - dimensions totales : 1.22  x 1.27 m - Ratr = 37dB</t>
  </si>
  <si>
    <t xml:space="preserve">4.2.6.15</t>
  </si>
  <si>
    <t xml:space="preserve">ME026 - Ensemble menuisé vitré comprenant 1 châssis vitré oscillo-battant + 1 châssis vitré fixe latéral - dimensions totales : 1.22  x 1.27 m - Ratr = 37dB</t>
  </si>
  <si>
    <t xml:space="preserve">4.2.6.16</t>
  </si>
  <si>
    <t xml:space="preserve">ME027.1 à ME027.4 - Ensemble menuisé vitré formant un angle comprenant 1 châssis vitré oscillo-battant + 2 châssis vitré fixe centraux + 1 châssis vitré oscillo-battant + montant central formant angle - dimensions totales : 1.76 + 1.81  x h=1.27 à 1.66 m - Ratr = 37dB</t>
  </si>
  <si>
    <t xml:space="preserve">4.2.6.17</t>
  </si>
  <si>
    <t xml:space="preserve">ME028 - Ensemble menuisé vitré comprenant 1 châssis vitré oscillo-battant + 1 châssis vitré fixe latéral - dimensions totales : 1.22  x 1.27 m - Ratr = 37dB</t>
  </si>
  <si>
    <t xml:space="preserve">4.2.6.18</t>
  </si>
  <si>
    <t xml:space="preserve">ME029 - Ensemble menuisé vitré comprenant 1 châssis vitré oscillo-battant + 1 châssis vitré fixe latéral - dimensions totales : 1.22  x 1.27 m - Ratr = 37dB</t>
  </si>
  <si>
    <t xml:space="preserve">4.2.6.19</t>
  </si>
  <si>
    <t xml:space="preserve">ME030 - Ensemble menuisé vitré comprenant 2 châssis vitré oscillo-battant + 1 montant intermédiaire - dimensions totales : 1.38  x 0.85 m - Ratr = 37dB</t>
  </si>
  <si>
    <t xml:space="preserve">4.2.6.20</t>
  </si>
  <si>
    <t xml:space="preserve">ME032.1 &amp; ME032.2 - Ensemble menuisé vitré formant un angle comprenant 1 châssis vitré oscillo-battant + 1 châssis vitré fixe latéral + 1 châssis vitré fixe en allège + montant central d'angle + 1 châssis vitré oscillo-battant + 1 châssis vitré fixe latéral + 1 châssis vitré fixe en allège- dimensions totales : 1.42 + 1.39  x 2.05 m - Ratr = 37dB</t>
  </si>
  <si>
    <t xml:space="preserve">4.2.6.21</t>
  </si>
  <si>
    <t xml:space="preserve">ME033 à ME036 - Ensemble menuisé vitré comprenant 1 châssis vitré oscillo-battant + 1 châssis vitré fixe latéral - dimensions totales : 1.80  x 1.65 m - Ratr = 37dB</t>
  </si>
  <si>
    <t xml:space="preserve">4.2.6.22</t>
  </si>
  <si>
    <t xml:space="preserve">ME037.1 &amp; ME037.2 - Ensemble menuisé vitré formant un angle comprenant 1 châssis vitré oscillo-battant + 1 châssis vitré fixe latéral + 1 châssis vitré fixe en allège + montant central d'angle + 1 châssis vitré oscillo-battant + 1 châssis vitré fixe latéral + 1 châssis vitré fixe en allège- dimensions totales : 1.43 + 1.39  x 2.05 m - Ratr = 37dB</t>
  </si>
  <si>
    <t xml:space="preserve">4.3</t>
  </si>
  <si>
    <t xml:space="preserve">Bavette</t>
  </si>
  <si>
    <t xml:space="preserve">4.T</t>
  </si>
  <si>
    <t xml:space="preserve">4.3.1</t>
  </si>
  <si>
    <t xml:space="preserve">Bavette aluminium pour appui de baie  </t>
  </si>
  <si>
    <t xml:space="preserve">ml</t>
  </si>
  <si>
    <t xml:space="preserve">4.3.2</t>
  </si>
  <si>
    <t xml:space="preserve">Bavette aluminium pour seuil de bloc-porte </t>
  </si>
  <si>
    <t xml:space="preserve">4.4</t>
  </si>
  <si>
    <t xml:space="preserve">Contrôle d'accès</t>
  </si>
  <si>
    <t xml:space="preserve">4.4.1</t>
  </si>
  <si>
    <t xml:space="preserve">Incidence financière pour contrôle d'accès par bandeau ventouse</t>
  </si>
  <si>
    <t xml:space="preserve">4.5</t>
  </si>
  <si>
    <t xml:space="preserve">Ouvrages Divers</t>
  </si>
  <si>
    <t xml:space="preserve">4.5.1</t>
  </si>
  <si>
    <t xml:space="preserve">Pose de grilles d'entrée d'air frais dans menuiseries (fourniture à charge du plombier) </t>
  </si>
  <si>
    <t xml:space="preserve">4.6</t>
  </si>
  <si>
    <t xml:space="preserve">Test d'étanchéité à l'air</t>
  </si>
  <si>
    <t xml:space="preserve">4.6.1</t>
  </si>
  <si>
    <t xml:space="preserve">Test d'étanchéité a l'air des bâtiments</t>
  </si>
  <si>
    <r>
      <rPr>
        <b val="true"/>
        <sz val="13"/>
        <color rgb="FF000000"/>
        <rFont val="Arial"/>
        <family val="2"/>
        <charset val="1"/>
      </rPr>
      <t xml:space="preserve">DESCRIPTION DES OUVRAGES MENUISERIES EXTERIEURES ALUMINIUM</t>
    </r>
    <r>
      <rPr>
        <b val="true"/>
        <sz val="10"/>
        <color rgb="FF000000"/>
        <rFont val="Arial"/>
        <family val="2"/>
        <charset val="1"/>
      </rPr>
      <t xml:space="preserve"> </t>
    </r>
  </si>
  <si>
    <t xml:space="preserve">Total H.T. :</t>
  </si>
  <si>
    <t xml:space="preserve">Total T.V.A. (20%) :</t>
  </si>
  <si>
    <t xml:space="preserve">Total T.T.C. :</t>
  </si>
  <si>
    <t xml:space="preserve">DESCRIPTION DES OUVRAGES OCCULTATIONS</t>
  </si>
  <si>
    <t xml:space="preserve">5.1</t>
  </si>
  <si>
    <t xml:space="preserve">Brise Soleil Orientables</t>
  </si>
  <si>
    <t xml:space="preserve">5.1.2</t>
  </si>
  <si>
    <t xml:space="preserve">ME 002.1 et 002.5 - Fourniture et pose de Brise-Soleil Motorisé pour châssis vitré - Dimensions Tableaux : 0.74 x 1.27 mHT Environ - Finition Thermolaqué</t>
  </si>
  <si>
    <t xml:space="preserve">5.1.3</t>
  </si>
  <si>
    <t xml:space="preserve">ME 002.2 et 002.4 - Fourniture et pose de Brise-Soleil Motorisé pour châssis vitré - Dimensions Tableaux : 0.70 x 1.57 mHT Environ - Finition Thermolaqué</t>
  </si>
  <si>
    <t xml:space="preserve">5.1.4</t>
  </si>
  <si>
    <t xml:space="preserve">ME 006 et ME 007 - Fourniture et pose de Brise-Soleil Motorisé pour châssis vitré - Dimensions Tableaux : 1.44 x 1.27 mHT Environ - Finition Thermolaqué</t>
  </si>
  <si>
    <t xml:space="preserve">5.1.5</t>
  </si>
  <si>
    <t xml:space="preserve">ME 008.1 - Fourniture et pose de Brise-Soleil Motorisé pour châssis vitré - Dimensions Tableaux : 1.60 x 1.27 mHT Environ - Finition Thermolaqué</t>
  </si>
  <si>
    <t xml:space="preserve">5.1.6</t>
  </si>
  <si>
    <t xml:space="preserve">ME 008.2 - Fourniture et pose de Brise-Soleil Motorisé pour châssis vitré - Dimensions Tableaux : 1.65 x 1.27 mHT Environ - Finition Thermolaqué</t>
  </si>
  <si>
    <t xml:space="preserve">5.1.7</t>
  </si>
  <si>
    <t xml:space="preserve">ME 010.1 et 010.5 - Fourniture et pose de Brise-Soleil Motorisé pour châssis vitré - Dimensions Tableaux : 0.74 x 1.27 mHT Environ - Finition Thermolaqué</t>
  </si>
  <si>
    <t xml:space="preserve">5.1.8</t>
  </si>
  <si>
    <t xml:space="preserve">ME 010.2 et 010.4 - Fourniture et pose de Brise-Soleil Motorisé pour châssis vitré - Dimensions Tableaux : 0.70 x 1.57 mHT Environ - Finition Thermolaqué</t>
  </si>
  <si>
    <t xml:space="preserve">5.1.9</t>
  </si>
  <si>
    <t xml:space="preserve">ME 011 - Fourniture et pose de Brise-Soleil Motorisé pour châssis vitré - Dimensions Tableaux : 1.20 x 1.27 mHT Environ - Finition Thermolaqué</t>
  </si>
  <si>
    <t xml:space="preserve">5.1.10</t>
  </si>
  <si>
    <t xml:space="preserve">ME 012 - Fourniture et pose de Brise-Soleil Motorisé pour châssis vitré - Dimensions Tableaux : 0.79 x 0.87 mHT Environ - Finition Thermolaqué</t>
  </si>
  <si>
    <t xml:space="preserve">5.1.11</t>
  </si>
  <si>
    <t xml:space="preserve">ME 014 - Fourniture et pose de Brise-Soleil Motorisé pour châssis vitré - Dimensions Tableaux : 0.79 x 0.97 mHT Environ - Finition Thermolaqué</t>
  </si>
  <si>
    <t xml:space="preserve">5.1.12</t>
  </si>
  <si>
    <t xml:space="preserve">ME 015 - Fourniture et pose de Brise-Soleil Motorisé pour châssis vitré - Dimensions Tableaux : 1.20 x 1.29 mHT Environ - Finition Thermolaqué</t>
  </si>
  <si>
    <t xml:space="preserve">5.1.13</t>
  </si>
  <si>
    <t xml:space="preserve">ME 016 - Fourniture et pose de Brise-Soleil Motorisé pour châssis vitré - Dimensions Tableaux : 0.80 x 0.97 mHT Environ - Finition Thermolaqué</t>
  </si>
  <si>
    <t xml:space="preserve">5.1.14</t>
  </si>
  <si>
    <t xml:space="preserve">ME 017 - Fourniture et pose de Brise-Soleil Motorisé pour châssis vitré - Dimensions Tableaux : 0.95 x 1.59 mHT Environ - Finition Thermolaqué</t>
  </si>
  <si>
    <t xml:space="preserve">5.1.15</t>
  </si>
  <si>
    <t xml:space="preserve">ME 019 - Fourniture et pose de Brise-Soleil Motorisé pour châssis vitré - Dimensions Tableaux : 1.19 x 1.29 mHT Environ - Finition Thermolaqué</t>
  </si>
  <si>
    <t xml:space="preserve">5.1.16</t>
  </si>
  <si>
    <t xml:space="preserve">ME 020 - Fourniture et pose de Brise-Soleil Motorisé pour châssis vitré - Dimensions Tableaux : 1.19 x 0.97 mHT Environ - Finition Thermolaqué</t>
  </si>
  <si>
    <t xml:space="preserve">5.1.17</t>
  </si>
  <si>
    <t xml:space="preserve">ME 021 - Fourniture et pose de Brise-Soleil Motorisé pour châssis vitré - Dimensions Tableaux : 1.22 x 1.27 mHT Environ - Finition Thermolaqué</t>
  </si>
  <si>
    <t xml:space="preserve">5.1.18</t>
  </si>
  <si>
    <t xml:space="preserve">ME 022.1 et 22.3 - Fourniture et pose de Brise-Soleil Motorisé pour châssis vitré - Dimensions Tableaux : 0.73 x 1.77 mHT Environ - Finition Thermolaqué</t>
  </si>
  <si>
    <t xml:space="preserve">5.1.19</t>
  </si>
  <si>
    <t xml:space="preserve">ME 023 - Fourniture et pose de Brise-Soleil Motorisé pour châssis vitré - Dimensions Tableaux : 1.22 x 1.27 mHT Environ - Finition Thermolaqué</t>
  </si>
  <si>
    <t xml:space="preserve">5.1.20</t>
  </si>
  <si>
    <t xml:space="preserve">ME 024.1 - Fourniture et pose de Brise-Soleil Motorisé pour châssis vitré - Dimensions Tableaux : 1.49 x 1.78 mHT Environ - Finition Thermolaqué</t>
  </si>
  <si>
    <t xml:space="preserve">5.1.21</t>
  </si>
  <si>
    <t xml:space="preserve">ME 024.2 - Fourniture et pose de Brise-Soleil Motorisé pour châssis vitré - Dimensions Tableaux : 1.64 x 1.78 mHT Environ - Finition Thermolaqué</t>
  </si>
  <si>
    <t xml:space="preserve">5.1.22</t>
  </si>
  <si>
    <t xml:space="preserve">ME 025, 026, 028 et 029 - Fourniture et pose de Brise-Soleil Motorisé pour châssis vitré - Dimensions Tableaux : 1.22 x 1.27 mHT Environ - Finition Thermolaqué</t>
  </si>
  <si>
    <t xml:space="preserve">5.1.23</t>
  </si>
  <si>
    <t xml:space="preserve">ME 027.1 et 027.4 - Fourniture et pose de Brise-Soleil Motorisé pour châssis vitré - Dimensions Tableaux : 0.62 x 1.27 mHT Environ - Finition Thermolaqué</t>
  </si>
  <si>
    <t xml:space="preserve">5.1.24</t>
  </si>
  <si>
    <t xml:space="preserve">ME 027.2 - Fourniture et pose de Brise-Soleil Motorisé pour châssis vitré - Dimensions Tableaux : 1.14 x 1.66 mHT Environ - Finition Thermolaqué</t>
  </si>
  <si>
    <t xml:space="preserve">5.1.25</t>
  </si>
  <si>
    <t xml:space="preserve">ME 027.3 - Fourniture et pose de Brise-Soleil Motorisé pour châssis vitré - Dimensions Tableaux : 1.22 x 1.66 mHT Environ - Finition Thermolaqué</t>
  </si>
  <si>
    <t xml:space="preserve">5.2</t>
  </si>
  <si>
    <t xml:space="preserve">Volet roulant</t>
  </si>
  <si>
    <t xml:space="preserve">5.2.2</t>
  </si>
  <si>
    <t xml:space="preserve">ME 018 - Fourniture et pose de Volets roulants motorisés pour châssis vitré - Dimensions Tableaux : 1.19 x 1.29 mHT Environ - Finition thermolaquée</t>
  </si>
  <si>
    <t xml:space="preserve">5.2.3</t>
  </si>
  <si>
    <t xml:space="preserve">ME 032.1 et 037.2 - Fourniture et pose de Volets roulants motorisés pour châssis vitré - Dimensions Tableaux : 1.43 x 2.05 mHT Environ - Finition thermolaquée</t>
  </si>
  <si>
    <t xml:space="preserve">5.2.4</t>
  </si>
  <si>
    <t xml:space="preserve">ME 032.2 et 037.1 - Fourniture et pose de Volets roulants motorisés pour châssis vitré - Dimensions Tableaux : 1.39 x 2.05 mHT Environ - Finition thermolaquée</t>
  </si>
  <si>
    <t xml:space="preserve">5.2.5</t>
  </si>
  <si>
    <t xml:space="preserve">ME 033 à 036 - Fourniture et pose de Volets roulants motorisés pour châssis vitré - Dimensions Tableaux : 1.80 x 1.65 mHT Environ - Finition thermolaquée</t>
  </si>
  <si>
    <t xml:space="preserve">5.3</t>
  </si>
  <si>
    <t xml:space="preserve">Store intérieur</t>
  </si>
  <si>
    <t xml:space="preserve">5.3.2</t>
  </si>
  <si>
    <t xml:space="preserve">Fourniture et pose de stores solaires intérieurs des établissements Silent Gliss ou équivalent - Dimensions : 1.43 x 2.05 mHt Environ</t>
  </si>
  <si>
    <t xml:space="preserve">5.3.3</t>
  </si>
  <si>
    <t xml:space="preserve">Fourniture et pose de stores solaires intérieurs des établissements Silent Gliss ou équivalent - Dimensions : 1.39 x 2.05 mHt Environ</t>
  </si>
  <si>
    <t xml:space="preserve">5.3.4</t>
  </si>
  <si>
    <t xml:space="preserve">Fourniture et pose de stores solaires intérieurs des établissements Silent Gliss ou équivalent - Dimensions : 1.80 x 1.65 mHt Environ</t>
  </si>
  <si>
    <t xml:space="preserve">5.3.5</t>
  </si>
  <si>
    <t xml:space="preserve">Fourniture et pose de stores solaires intérieurs des établissements Silent Gliss ou équivalent - Dimensions : 1.70 x 2.13 mHt Environ</t>
  </si>
  <si>
    <t xml:space="preserve">5.3.6</t>
  </si>
  <si>
    <t xml:space="preserve">Fourniture et pose de stores solaires intérieurs des établissements Silent Gliss ou équivalent - Dimensions : 0.98 x 2.01 mHt Environ</t>
  </si>
  <si>
    <t xml:space="preserve">5.3.7</t>
  </si>
  <si>
    <t xml:space="preserve">Fourniture et pose de stores solaires intérieurs des établissements Silent Gliss ou équivalent - Dimensions : 1.73 x 2.16 mHt Environ</t>
  </si>
  <si>
    <t xml:space="preserve">5.3.8</t>
  </si>
  <si>
    <t xml:space="preserve">Fourniture et pose de stores solaires intérieurs des établissements Silent Gliss ou équivalent - Dimensions : 1.71 x 2.16 mHt Environ</t>
  </si>
  <si>
    <t xml:space="preserve">5.3.9</t>
  </si>
  <si>
    <t xml:space="preserve">Fourniture et pose de stores solaires intérieurs des établissements Silent Gliss ou équivalent - Dimensions : 1.05 x 2.16 mHt Environ</t>
  </si>
  <si>
    <t xml:space="preserve">5.4</t>
  </si>
  <si>
    <t xml:space="preserve">Film translucide</t>
  </si>
  <si>
    <t xml:space="preserve">5.4.1</t>
  </si>
  <si>
    <t xml:space="preserve">Film translucide intérieur</t>
  </si>
  <si>
    <t xml:space="preserve">m2</t>
  </si>
  <si>
    <t xml:space="preserve">DESCRIPTION DES OUVRAGES METALLERIE</t>
  </si>
  <si>
    <t xml:space="preserve">6.1</t>
  </si>
  <si>
    <t xml:space="preserve">Enseigne en lettres découpés </t>
  </si>
  <si>
    <t xml:space="preserve">6.2</t>
  </si>
  <si>
    <t xml:space="preserve">Enseigne en plaque métallique avec lettres découpées</t>
  </si>
  <si>
    <t xml:space="preserve">6.3</t>
  </si>
  <si>
    <t xml:space="preserve">Totem en acier galvanisé thermolaqué - Dimensions : à confirmer par l'architecte</t>
  </si>
  <si>
    <t xml:space="preserve">6.4</t>
  </si>
  <si>
    <t xml:space="preserve">Dépose / Repose de main courante intérieure</t>
  </si>
  <si>
    <t xml:space="preserve">6.5</t>
  </si>
  <si>
    <t xml:space="preserve">Dépose / Repose de garde-corps intérieur</t>
  </si>
  <si>
    <t xml:space="preserve">6.6</t>
  </si>
  <si>
    <t xml:space="preserve">MI004 - Verrière intérieure en acier thermolaqué – dimension totale l=0.81m x h=1.07m</t>
  </si>
  <si>
    <t xml:space="preserve">6.7</t>
  </si>
  <si>
    <t xml:space="preserve">MI005 - Verrière intérieure en acier thermolaqué – dimension totale l=1.40m x h=1.25m</t>
  </si>
  <si>
    <t xml:space="preserve">RECAPITULATIF
Lot n°5 : MENUISERIES EXTERIEURES ALUMINIUM / OCCULTATIONS / METALLERIE</t>
  </si>
  <si>
    <t xml:space="preserve">RECAPITULATIF DES CHAPITRES</t>
  </si>
  <si>
    <t xml:space="preserve">4 - DESCRIPTION DES OUVRAGES MENUISERIES EXTERIEURES ALUMINIUM</t>
  </si>
  <si>
    <t xml:space="preserve">- 4.1 - Études d'exécution et carnets de détails</t>
  </si>
  <si>
    <t xml:space="preserve">- 4.2 - Menuiseries extérieures aluminium</t>
  </si>
  <si>
    <t xml:space="preserve">- 4.3 - Bavette</t>
  </si>
  <si>
    <t xml:space="preserve">- 4.4 - Contrôle d'accès</t>
  </si>
  <si>
    <t xml:space="preserve">- 4.5 - Ouvrages Divers</t>
  </si>
  <si>
    <t xml:space="preserve">- 4.6 - Test d'étanchéité à l'air</t>
  </si>
  <si>
    <t xml:space="preserve">5 - DESCRIPTION DES OUVRAGES OCCULTATIONS</t>
  </si>
  <si>
    <t xml:space="preserve">- 5.1 - Brise Soleil Orientables</t>
  </si>
  <si>
    <t xml:space="preserve">- 5.2 - Volet roulant</t>
  </si>
  <si>
    <t xml:space="preserve">- 5.3 - Store intérieur</t>
  </si>
  <si>
    <t xml:space="preserve">- 5.4 - Film translucide</t>
  </si>
  <si>
    <t xml:space="preserve">6 - DESCRIPTION DES OUVRAGES METALLERIE</t>
  </si>
  <si>
    <t xml:space="preserve">Total du lot Lot n°5 : MENUISERIES EXTERIEURES ALUMINIUM / OCCULTATIONS / METALLERIE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</si>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</sst>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3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5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6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6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9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6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7.jpeg"/><Relationship Id="rId2" Type="http://schemas.openxmlformats.org/officeDocument/2006/relationships/image" Target="../media/image1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0743c321-0227-436e-97a7-1e4fcf0c22aa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94ce8807-abe5-4d34-93f8-9074a205be89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A1" activeCellId="1" sqref="D4:M4 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n°5 : MENUISERIES EXTERIEURES ALUMINIUM / OCCULTATIONS / METALLERIE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D4" activeCellId="0" sqref="D4:M4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98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7" hidden="false" customHeight="true" outlineLevel="0" collapsed="false">
      <c r="A4" s="7"/>
      <c r="B4" s="21"/>
      <c r="C4" s="21"/>
      <c r="D4" s="22" t="s">
        <v>42</v>
      </c>
      <c r="E4" s="22"/>
      <c r="F4" s="22"/>
      <c r="G4" s="22"/>
      <c r="H4" s="22"/>
      <c r="I4" s="22"/>
      <c r="J4" s="22"/>
      <c r="K4" s="22"/>
      <c r="L4" s="22"/>
      <c r="M4" s="22"/>
      <c r="N4" s="21"/>
      <c r="O4" s="21"/>
      <c r="P4" s="21"/>
      <c r="Q4" s="21"/>
      <c r="R4" s="21"/>
    </row>
    <row r="5" customFormat="false" ht="46.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4.25" hidden="true" customHeight="false" outlineLevel="0" collapsed="false">
      <c r="A8" s="7" t="n">
        <v>3</v>
      </c>
    </row>
    <row r="9" customFormat="false" ht="14.25" hidden="true" customHeight="false" outlineLevel="0" collapsed="false">
      <c r="A9" s="7" t="s">
        <v>44</v>
      </c>
    </row>
    <row r="10" customFormat="false" ht="14.25" hidden="true" customHeight="false" outlineLevel="0" collapsed="false">
      <c r="A10" s="7" t="n">
        <v>3</v>
      </c>
    </row>
    <row r="11" customFormat="false" ht="14.25" hidden="true" customHeight="false" outlineLevel="0" collapsed="false">
      <c r="A11" s="7" t="s">
        <v>44</v>
      </c>
    </row>
    <row r="12" customFormat="false" ht="50.25" hidden="false" customHeight="true" outlineLevel="0" collapsed="false">
      <c r="A12" s="7" t="n">
        <v>3</v>
      </c>
      <c r="B12" s="26" t="n">
        <v>4</v>
      </c>
      <c r="C12" s="26"/>
      <c r="D12" s="27" t="s">
        <v>45</v>
      </c>
      <c r="E12" s="27"/>
      <c r="F12" s="27"/>
      <c r="G12" s="28"/>
      <c r="H12" s="28"/>
      <c r="I12" s="28"/>
      <c r="J12" s="28"/>
      <c r="K12" s="29"/>
      <c r="L12" s="7"/>
    </row>
    <row r="13" customFormat="false" ht="14.25" hidden="false" customHeight="true" outlineLevel="0" collapsed="false">
      <c r="A13" s="7" t="n">
        <v>4</v>
      </c>
      <c r="B13" s="26" t="s">
        <v>46</v>
      </c>
      <c r="C13" s="26"/>
      <c r="D13" s="30" t="s">
        <v>47</v>
      </c>
      <c r="E13" s="30"/>
      <c r="F13" s="30"/>
      <c r="G13" s="31"/>
      <c r="H13" s="31"/>
      <c r="I13" s="31"/>
      <c r="J13" s="31"/>
      <c r="K13" s="32"/>
      <c r="L13" s="7"/>
    </row>
    <row r="14" customFormat="false" ht="15" hidden="false" customHeight="true" outlineLevel="0" collapsed="false">
      <c r="A14" s="7" t="n">
        <v>9</v>
      </c>
      <c r="B14" s="33" t="s">
        <v>48</v>
      </c>
      <c r="C14" s="33"/>
      <c r="D14" s="34" t="s">
        <v>49</v>
      </c>
      <c r="E14" s="34"/>
      <c r="F14" s="34"/>
      <c r="G14" s="35" t="s">
        <v>50</v>
      </c>
      <c r="H14" s="36" t="n">
        <v>1</v>
      </c>
      <c r="I14" s="37"/>
      <c r="J14" s="38"/>
      <c r="K14" s="39" t="n">
        <f aca="false">IF(AND(H14= "",I14= ""), 0, ROUND(ROUND(J14, 2) * ROUND(IF(I14="",H14,I14),  2), 2))</f>
        <v>0</v>
      </c>
      <c r="L14" s="7"/>
      <c r="N14" s="40" t="n">
        <v>0.2</v>
      </c>
      <c r="R14" s="7" t="n">
        <v>1414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51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51</v>
      </c>
    </row>
    <row r="19" customFormat="false" ht="14.25" hidden="true" customHeight="false" outlineLevel="0" collapsed="false">
      <c r="A19" s="7" t="s">
        <v>51</v>
      </c>
    </row>
    <row r="20" customFormat="false" ht="14.25" hidden="true" customHeight="false" outlineLevel="0" collapsed="false">
      <c r="A20" s="7" t="s">
        <v>51</v>
      </c>
    </row>
    <row r="21" customFormat="false" ht="14.25" hidden="true" customHeight="false" outlineLevel="0" collapsed="false">
      <c r="A21" s="7" t="s">
        <v>51</v>
      </c>
    </row>
    <row r="22" customFormat="false" ht="14.25" hidden="true" customHeight="false" outlineLevel="0" collapsed="false">
      <c r="A22" s="7" t="s">
        <v>52</v>
      </c>
    </row>
    <row r="23" customFormat="false" ht="14.25" hidden="true" customHeight="false" outlineLevel="0" collapsed="false">
      <c r="A23" s="7" t="s">
        <v>53</v>
      </c>
    </row>
    <row r="24" customFormat="false" ht="14.25" hidden="false" customHeight="true" outlineLevel="0" collapsed="false">
      <c r="A24" s="7" t="n">
        <v>4</v>
      </c>
      <c r="B24" s="26" t="s">
        <v>54</v>
      </c>
      <c r="C24" s="26"/>
      <c r="D24" s="30" t="s">
        <v>55</v>
      </c>
      <c r="E24" s="30"/>
      <c r="F24" s="30"/>
      <c r="G24" s="31"/>
      <c r="H24" s="31"/>
      <c r="I24" s="31"/>
      <c r="J24" s="31"/>
      <c r="K24" s="32"/>
      <c r="L24" s="7"/>
    </row>
    <row r="25" customFormat="false" ht="26.25" hidden="false" customHeight="true" outlineLevel="0" collapsed="false">
      <c r="A25" s="7" t="n">
        <v>6</v>
      </c>
      <c r="B25" s="26" t="s">
        <v>56</v>
      </c>
      <c r="C25" s="26"/>
      <c r="D25" s="41" t="s">
        <v>57</v>
      </c>
      <c r="E25" s="41"/>
      <c r="F25" s="41"/>
      <c r="G25" s="42"/>
      <c r="H25" s="42"/>
      <c r="I25" s="42"/>
      <c r="J25" s="42"/>
      <c r="K25" s="43"/>
      <c r="L25" s="7"/>
    </row>
    <row r="26" customFormat="false" ht="14.25" hidden="true" customHeight="false" outlineLevel="0" collapsed="false">
      <c r="A26" s="7" t="s">
        <v>58</v>
      </c>
    </row>
    <row r="27" customFormat="false" ht="14.25" hidden="true" customHeight="false" outlineLevel="0" collapsed="false">
      <c r="A27" s="7" t="s">
        <v>58</v>
      </c>
    </row>
    <row r="28" customFormat="false" ht="14.25" hidden="true" customHeight="false" outlineLevel="0" collapsed="false">
      <c r="A28" s="7" t="s">
        <v>58</v>
      </c>
    </row>
    <row r="29" customFormat="false" ht="14.25" hidden="true" customHeight="false" outlineLevel="0" collapsed="false">
      <c r="A29" s="7" t="s">
        <v>58</v>
      </c>
    </row>
    <row r="30" customFormat="false" ht="14.25" hidden="true" customHeight="false" outlineLevel="0" collapsed="false">
      <c r="A30" s="7" t="s">
        <v>58</v>
      </c>
    </row>
    <row r="31" customFormat="false" ht="14.25" hidden="true" customHeight="false" outlineLevel="0" collapsed="false">
      <c r="A31" s="7" t="s">
        <v>58</v>
      </c>
    </row>
    <row r="32" customFormat="false" ht="14.25" hidden="true" customHeight="false" outlineLevel="0" collapsed="false">
      <c r="A32" s="7" t="s">
        <v>58</v>
      </c>
    </row>
    <row r="33" customFormat="false" ht="14.25" hidden="true" customHeight="false" outlineLevel="0" collapsed="false">
      <c r="A33" s="7" t="s">
        <v>58</v>
      </c>
    </row>
    <row r="34" customFormat="false" ht="14.25" hidden="true" customHeight="false" outlineLevel="0" collapsed="false">
      <c r="A34" s="7" t="s">
        <v>58</v>
      </c>
    </row>
    <row r="35" customFormat="false" ht="14.25" hidden="true" customHeight="false" outlineLevel="0" collapsed="false">
      <c r="A35" s="7" t="s">
        <v>58</v>
      </c>
    </row>
    <row r="36" customFormat="false" ht="14.25" hidden="true" customHeight="false" outlineLevel="0" collapsed="false">
      <c r="A36" s="7" t="s">
        <v>58</v>
      </c>
    </row>
    <row r="37" customFormat="false" ht="14.25" hidden="true" customHeight="false" outlineLevel="0" collapsed="false">
      <c r="A37" s="7" t="s">
        <v>58</v>
      </c>
    </row>
    <row r="38" customFormat="false" ht="14.25" hidden="true" customHeight="false" outlineLevel="0" collapsed="false">
      <c r="A38" s="7" t="s">
        <v>58</v>
      </c>
    </row>
    <row r="39" customFormat="false" ht="14.25" hidden="true" customHeight="false" outlineLevel="0" collapsed="false">
      <c r="A39" s="7" t="s">
        <v>58</v>
      </c>
    </row>
    <row r="40" customFormat="false" ht="14.25" hidden="true" customHeight="false" outlineLevel="0" collapsed="false">
      <c r="A40" s="7" t="s">
        <v>58</v>
      </c>
    </row>
    <row r="41" customFormat="false" ht="14.25" hidden="true" customHeight="false" outlineLevel="0" collapsed="false">
      <c r="A41" s="7" t="s">
        <v>58</v>
      </c>
    </row>
    <row r="42" customFormat="false" ht="14.25" hidden="true" customHeight="false" outlineLevel="0" collapsed="false">
      <c r="A42" s="7" t="s">
        <v>58</v>
      </c>
    </row>
    <row r="43" customFormat="false" ht="14.25" hidden="true" customHeight="false" outlineLevel="0" collapsed="false">
      <c r="A43" s="7" t="s">
        <v>58</v>
      </c>
    </row>
    <row r="44" customFormat="false" ht="14.25" hidden="true" customHeight="false" outlineLevel="0" collapsed="false">
      <c r="A44" s="7" t="s">
        <v>58</v>
      </c>
    </row>
    <row r="45" customFormat="false" ht="14.25" hidden="true" customHeight="false" outlineLevel="0" collapsed="false">
      <c r="A45" s="7" t="s">
        <v>58</v>
      </c>
    </row>
    <row r="46" customFormat="false" ht="14.25" hidden="true" customHeight="false" outlineLevel="0" collapsed="false">
      <c r="A46" s="7" t="s">
        <v>58</v>
      </c>
    </row>
    <row r="47" customFormat="false" ht="14.25" hidden="true" customHeight="false" outlineLevel="0" collapsed="false">
      <c r="A47" s="7" t="s">
        <v>58</v>
      </c>
    </row>
    <row r="48" customFormat="false" ht="14.25" hidden="true" customHeight="false" outlineLevel="0" collapsed="false">
      <c r="A48" s="7" t="s">
        <v>58</v>
      </c>
    </row>
    <row r="49" customFormat="false" ht="14.25" hidden="true" customHeight="false" outlineLevel="0" collapsed="false">
      <c r="A49" s="7" t="s">
        <v>58</v>
      </c>
    </row>
    <row r="50" customFormat="false" ht="14.25" hidden="true" customHeight="false" outlineLevel="0" collapsed="false">
      <c r="A50" s="7" t="s">
        <v>58</v>
      </c>
    </row>
    <row r="51" customFormat="false" ht="14.25" hidden="true" customHeight="false" outlineLevel="0" collapsed="false">
      <c r="A51" s="7" t="s">
        <v>58</v>
      </c>
    </row>
    <row r="52" customFormat="false" ht="14.25" hidden="true" customHeight="false" outlineLevel="0" collapsed="false">
      <c r="A52" s="7" t="s">
        <v>58</v>
      </c>
    </row>
    <row r="53" customFormat="false" ht="14.25" hidden="true" customHeight="false" outlineLevel="0" collapsed="false">
      <c r="A53" s="7" t="s">
        <v>58</v>
      </c>
    </row>
    <row r="54" customFormat="false" ht="14.25" hidden="true" customHeight="false" outlineLevel="0" collapsed="false">
      <c r="A54" s="7" t="s">
        <v>58</v>
      </c>
    </row>
    <row r="55" customFormat="false" ht="14.25" hidden="true" customHeight="false" outlineLevel="0" collapsed="false">
      <c r="A55" s="7" t="s">
        <v>58</v>
      </c>
    </row>
    <row r="56" customFormat="false" ht="14.25" hidden="true" customHeight="false" outlineLevel="0" collapsed="false">
      <c r="A56" s="7" t="s">
        <v>58</v>
      </c>
    </row>
    <row r="57" customFormat="false" ht="14.25" hidden="true" customHeight="false" outlineLevel="0" collapsed="false">
      <c r="A57" s="7" t="s">
        <v>58</v>
      </c>
    </row>
    <row r="58" customFormat="false" ht="14.25" hidden="true" customHeight="false" outlineLevel="0" collapsed="false">
      <c r="A58" s="7" t="s">
        <v>58</v>
      </c>
    </row>
    <row r="59" customFormat="false" ht="14.25" hidden="true" customHeight="false" outlineLevel="0" collapsed="false">
      <c r="A59" s="7" t="s">
        <v>58</v>
      </c>
    </row>
    <row r="60" customFormat="false" ht="14.25" hidden="true" customHeight="false" outlineLevel="0" collapsed="false">
      <c r="A60" s="7" t="s">
        <v>58</v>
      </c>
    </row>
    <row r="61" customFormat="false" ht="14.25" hidden="true" customHeight="false" outlineLevel="0" collapsed="false">
      <c r="A61" s="7" t="s">
        <v>58</v>
      </c>
    </row>
    <row r="62" customFormat="false" ht="14.25" hidden="true" customHeight="false" outlineLevel="0" collapsed="false">
      <c r="A62" s="7" t="s">
        <v>58</v>
      </c>
    </row>
    <row r="63" customFormat="false" ht="14.25" hidden="true" customHeight="false" outlineLevel="0" collapsed="false">
      <c r="A63" s="7" t="s">
        <v>58</v>
      </c>
    </row>
    <row r="64" customFormat="false" ht="14.25" hidden="true" customHeight="false" outlineLevel="0" collapsed="false">
      <c r="A64" s="7" t="s">
        <v>58</v>
      </c>
    </row>
    <row r="65" customFormat="false" ht="14.25" hidden="true" customHeight="false" outlineLevel="0" collapsed="false">
      <c r="A65" s="7" t="s">
        <v>58</v>
      </c>
    </row>
    <row r="66" customFormat="false" ht="14.25" hidden="true" customHeight="false" outlineLevel="0" collapsed="false">
      <c r="A66" s="7" t="s">
        <v>58</v>
      </c>
    </row>
    <row r="67" customFormat="false" ht="14.25" hidden="true" customHeight="false" outlineLevel="0" collapsed="false">
      <c r="A67" s="7" t="s">
        <v>58</v>
      </c>
    </row>
    <row r="68" customFormat="false" ht="14.25" hidden="true" customHeight="false" outlineLevel="0" collapsed="false">
      <c r="A68" s="7" t="s">
        <v>58</v>
      </c>
    </row>
    <row r="69" customFormat="false" ht="14.25" hidden="true" customHeight="false" outlineLevel="0" collapsed="false">
      <c r="A69" s="7" t="s">
        <v>58</v>
      </c>
    </row>
    <row r="70" customFormat="false" ht="14.25" hidden="true" customHeight="false" outlineLevel="0" collapsed="false">
      <c r="A70" s="7" t="s">
        <v>58</v>
      </c>
    </row>
    <row r="71" customFormat="false" ht="14.25" hidden="true" customHeight="false" outlineLevel="0" collapsed="false">
      <c r="A71" s="7" t="s">
        <v>58</v>
      </c>
    </row>
    <row r="72" customFormat="false" ht="14.25" hidden="true" customHeight="false" outlineLevel="0" collapsed="false">
      <c r="A72" s="7" t="s">
        <v>58</v>
      </c>
    </row>
    <row r="73" customFormat="false" ht="14.25" hidden="true" customHeight="false" outlineLevel="0" collapsed="false">
      <c r="A73" s="7" t="s">
        <v>58</v>
      </c>
    </row>
    <row r="74" customFormat="false" ht="14.25" hidden="true" customHeight="false" outlineLevel="0" collapsed="false">
      <c r="A74" s="7" t="s">
        <v>58</v>
      </c>
    </row>
    <row r="75" customFormat="false" ht="14.25" hidden="true" customHeight="false" outlineLevel="0" collapsed="false">
      <c r="A75" s="7" t="s">
        <v>58</v>
      </c>
    </row>
    <row r="76" customFormat="false" ht="14.25" hidden="true" customHeight="false" outlineLevel="0" collapsed="false">
      <c r="A76" s="7" t="s">
        <v>58</v>
      </c>
    </row>
    <row r="77" customFormat="false" ht="14.25" hidden="true" customHeight="false" outlineLevel="0" collapsed="false">
      <c r="A77" s="7" t="s">
        <v>58</v>
      </c>
    </row>
    <row r="78" customFormat="false" ht="14.25" hidden="true" customHeight="false" outlineLevel="0" collapsed="false">
      <c r="A78" s="7" t="s">
        <v>58</v>
      </c>
    </row>
    <row r="79" customFormat="false" ht="14.25" hidden="true" customHeight="false" outlineLevel="0" collapsed="false">
      <c r="A79" s="7" t="s">
        <v>58</v>
      </c>
    </row>
    <row r="80" customFormat="false" ht="14.25" hidden="true" customHeight="false" outlineLevel="0" collapsed="false">
      <c r="A80" s="7" t="s">
        <v>58</v>
      </c>
    </row>
    <row r="81" customFormat="false" ht="14.25" hidden="true" customHeight="false" outlineLevel="0" collapsed="false">
      <c r="A81" s="7" t="s">
        <v>58</v>
      </c>
    </row>
    <row r="82" customFormat="false" ht="14.25" hidden="true" customHeight="false" outlineLevel="0" collapsed="false">
      <c r="A82" s="7" t="s">
        <v>58</v>
      </c>
    </row>
    <row r="83" customFormat="false" ht="14.25" hidden="true" customHeight="false" outlineLevel="0" collapsed="false">
      <c r="A83" s="7" t="s">
        <v>58</v>
      </c>
    </row>
    <row r="84" customFormat="false" ht="14.25" hidden="true" customHeight="false" outlineLevel="0" collapsed="false">
      <c r="A84" s="7" t="s">
        <v>58</v>
      </c>
    </row>
    <row r="85" customFormat="false" ht="14.25" hidden="true" customHeight="false" outlineLevel="0" collapsed="false">
      <c r="A85" s="7" t="s">
        <v>58</v>
      </c>
    </row>
    <row r="86" customFormat="false" ht="14.25" hidden="true" customHeight="false" outlineLevel="0" collapsed="false">
      <c r="A86" s="7" t="s">
        <v>58</v>
      </c>
    </row>
    <row r="87" customFormat="false" ht="14.25" hidden="true" customHeight="false" outlineLevel="0" collapsed="false">
      <c r="A87" s="7" t="s">
        <v>58</v>
      </c>
    </row>
    <row r="88" customFormat="false" ht="14.25" hidden="true" customHeight="false" outlineLevel="0" collapsed="false">
      <c r="A88" s="7" t="s">
        <v>58</v>
      </c>
    </row>
    <row r="89" customFormat="false" ht="14.25" hidden="true" customHeight="false" outlineLevel="0" collapsed="false">
      <c r="A89" s="7" t="s">
        <v>58</v>
      </c>
    </row>
    <row r="90" customFormat="false" ht="14.25" hidden="true" customHeight="false" outlineLevel="0" collapsed="false">
      <c r="A90" s="7" t="s">
        <v>58</v>
      </c>
    </row>
    <row r="91" customFormat="false" ht="14.25" hidden="true" customHeight="false" outlineLevel="0" collapsed="false">
      <c r="A91" s="7" t="s">
        <v>58</v>
      </c>
    </row>
    <row r="92" customFormat="false" ht="14.25" hidden="true" customHeight="false" outlineLevel="0" collapsed="false">
      <c r="A92" s="7" t="s">
        <v>58</v>
      </c>
    </row>
    <row r="93" customFormat="false" ht="14.25" hidden="true" customHeight="false" outlineLevel="0" collapsed="false">
      <c r="A93" s="7" t="s">
        <v>58</v>
      </c>
    </row>
    <row r="94" customFormat="false" ht="14.25" hidden="true" customHeight="false" outlineLevel="0" collapsed="false">
      <c r="A94" s="7" t="s">
        <v>58</v>
      </c>
    </row>
    <row r="95" customFormat="false" ht="14.25" hidden="true" customHeight="false" outlineLevel="0" collapsed="false">
      <c r="A95" s="7" t="s">
        <v>58</v>
      </c>
    </row>
    <row r="96" customFormat="false" ht="14.25" hidden="true" customHeight="false" outlineLevel="0" collapsed="false">
      <c r="A96" s="7" t="s">
        <v>58</v>
      </c>
    </row>
    <row r="97" customFormat="false" ht="14.25" hidden="true" customHeight="false" outlineLevel="0" collapsed="false">
      <c r="A97" s="7" t="s">
        <v>58</v>
      </c>
    </row>
    <row r="98" customFormat="false" ht="14.25" hidden="true" customHeight="false" outlineLevel="0" collapsed="false">
      <c r="A98" s="7" t="s">
        <v>58</v>
      </c>
    </row>
    <row r="99" customFormat="false" ht="14.25" hidden="true" customHeight="false" outlineLevel="0" collapsed="false">
      <c r="A99" s="7" t="s">
        <v>58</v>
      </c>
    </row>
    <row r="100" customFormat="false" ht="14.25" hidden="true" customHeight="false" outlineLevel="0" collapsed="false">
      <c r="A100" s="7" t="s">
        <v>59</v>
      </c>
    </row>
    <row r="101" customFormat="false" ht="14.25" hidden="false" customHeight="true" outlineLevel="0" collapsed="false">
      <c r="A101" s="7" t="n">
        <v>6</v>
      </c>
      <c r="B101" s="26" t="s">
        <v>60</v>
      </c>
      <c r="C101" s="26"/>
      <c r="D101" s="41" t="s">
        <v>61</v>
      </c>
      <c r="E101" s="41"/>
      <c r="F101" s="41"/>
      <c r="G101" s="42"/>
      <c r="H101" s="42"/>
      <c r="I101" s="42"/>
      <c r="J101" s="42"/>
      <c r="K101" s="43"/>
      <c r="L101" s="7"/>
    </row>
    <row r="102" customFormat="false" ht="14.25" hidden="true" customHeight="false" outlineLevel="0" collapsed="false">
      <c r="A102" s="7" t="s">
        <v>58</v>
      </c>
    </row>
    <row r="103" customFormat="false" ht="14.25" hidden="true" customHeight="false" outlineLevel="0" collapsed="false">
      <c r="A103" s="7" t="s">
        <v>58</v>
      </c>
    </row>
    <row r="104" customFormat="false" ht="14.25" hidden="true" customHeight="false" outlineLevel="0" collapsed="false">
      <c r="A104" s="7" t="s">
        <v>58</v>
      </c>
    </row>
    <row r="105" customFormat="false" ht="14.25" hidden="true" customHeight="false" outlineLevel="0" collapsed="false">
      <c r="A105" s="7" t="s">
        <v>58</v>
      </c>
    </row>
    <row r="106" customFormat="false" ht="14.25" hidden="true" customHeight="false" outlineLevel="0" collapsed="false">
      <c r="A106" s="7" t="s">
        <v>58</v>
      </c>
    </row>
    <row r="107" customFormat="false" ht="14.25" hidden="true" customHeight="false" outlineLevel="0" collapsed="false">
      <c r="A107" s="7" t="s">
        <v>58</v>
      </c>
    </row>
    <row r="108" customFormat="false" ht="14.25" hidden="true" customHeight="false" outlineLevel="0" collapsed="false">
      <c r="A108" s="7" t="s">
        <v>58</v>
      </c>
    </row>
    <row r="109" customFormat="false" ht="14.25" hidden="true" customHeight="false" outlineLevel="0" collapsed="false">
      <c r="A109" s="7" t="s">
        <v>58</v>
      </c>
    </row>
    <row r="110" customFormat="false" ht="14.25" hidden="true" customHeight="false" outlineLevel="0" collapsed="false">
      <c r="A110" s="7" t="s">
        <v>58</v>
      </c>
    </row>
    <row r="111" customFormat="false" ht="14.25" hidden="true" customHeight="false" outlineLevel="0" collapsed="false">
      <c r="A111" s="7" t="s">
        <v>58</v>
      </c>
    </row>
    <row r="112" customFormat="false" ht="14.25" hidden="true" customHeight="false" outlineLevel="0" collapsed="false">
      <c r="A112" s="7" t="s">
        <v>58</v>
      </c>
    </row>
    <row r="113" customFormat="false" ht="14.25" hidden="true" customHeight="false" outlineLevel="0" collapsed="false">
      <c r="A113" s="7" t="s">
        <v>58</v>
      </c>
    </row>
    <row r="114" customFormat="false" ht="14.25" hidden="true" customHeight="false" outlineLevel="0" collapsed="false">
      <c r="A114" s="7" t="s">
        <v>58</v>
      </c>
    </row>
    <row r="115" customFormat="false" ht="14.25" hidden="true" customHeight="false" outlineLevel="0" collapsed="false">
      <c r="A115" s="7" t="s">
        <v>58</v>
      </c>
    </row>
    <row r="116" customFormat="false" ht="14.25" hidden="true" customHeight="false" outlineLevel="0" collapsed="false">
      <c r="A116" s="7" t="s">
        <v>58</v>
      </c>
    </row>
    <row r="117" customFormat="false" ht="14.25" hidden="true" customHeight="false" outlineLevel="0" collapsed="false">
      <c r="A117" s="7" t="s">
        <v>58</v>
      </c>
    </row>
    <row r="118" customFormat="false" ht="14.25" hidden="true" customHeight="false" outlineLevel="0" collapsed="false">
      <c r="A118" s="7" t="s">
        <v>58</v>
      </c>
    </row>
    <row r="119" customFormat="false" ht="14.25" hidden="true" customHeight="false" outlineLevel="0" collapsed="false">
      <c r="A119" s="7" t="s">
        <v>58</v>
      </c>
    </row>
    <row r="120" customFormat="false" ht="14.25" hidden="true" customHeight="false" outlineLevel="0" collapsed="false">
      <c r="A120" s="7" t="s">
        <v>58</v>
      </c>
    </row>
    <row r="121" customFormat="false" ht="14.25" hidden="true" customHeight="false" outlineLevel="0" collapsed="false">
      <c r="A121" s="7" t="s">
        <v>58</v>
      </c>
    </row>
    <row r="122" customFormat="false" ht="14.25" hidden="true" customHeight="false" outlineLevel="0" collapsed="false">
      <c r="A122" s="7" t="s">
        <v>58</v>
      </c>
    </row>
    <row r="123" customFormat="false" ht="14.25" hidden="true" customHeight="false" outlineLevel="0" collapsed="false">
      <c r="A123" s="7" t="s">
        <v>58</v>
      </c>
    </row>
    <row r="124" customFormat="false" ht="14.25" hidden="true" customHeight="false" outlineLevel="0" collapsed="false">
      <c r="A124" s="7" t="s">
        <v>58</v>
      </c>
    </row>
    <row r="125" customFormat="false" ht="14.25" hidden="true" customHeight="false" outlineLevel="0" collapsed="false">
      <c r="A125" s="7" t="s">
        <v>58</v>
      </c>
    </row>
    <row r="126" customFormat="false" ht="14.25" hidden="true" customHeight="false" outlineLevel="0" collapsed="false">
      <c r="A126" s="7" t="s">
        <v>58</v>
      </c>
    </row>
    <row r="127" customFormat="false" ht="14.25" hidden="true" customHeight="false" outlineLevel="0" collapsed="false">
      <c r="A127" s="7" t="s">
        <v>58</v>
      </c>
    </row>
    <row r="128" customFormat="false" ht="14.25" hidden="true" customHeight="false" outlineLevel="0" collapsed="false">
      <c r="A128" s="7" t="s">
        <v>58</v>
      </c>
    </row>
    <row r="129" customFormat="false" ht="14.25" hidden="true" customHeight="false" outlineLevel="0" collapsed="false">
      <c r="A129" s="7" t="s">
        <v>58</v>
      </c>
    </row>
    <row r="130" customFormat="false" ht="14.25" hidden="true" customHeight="false" outlineLevel="0" collapsed="false">
      <c r="A130" s="7" t="s">
        <v>58</v>
      </c>
    </row>
    <row r="131" customFormat="false" ht="14.25" hidden="true" customHeight="false" outlineLevel="0" collapsed="false">
      <c r="A131" s="7" t="s">
        <v>58</v>
      </c>
    </row>
    <row r="132" customFormat="false" ht="14.25" hidden="true" customHeight="false" outlineLevel="0" collapsed="false">
      <c r="A132" s="7" t="s">
        <v>58</v>
      </c>
    </row>
    <row r="133" customFormat="false" ht="14.25" hidden="true" customHeight="false" outlineLevel="0" collapsed="false">
      <c r="A133" s="7" t="s">
        <v>58</v>
      </c>
    </row>
    <row r="134" customFormat="false" ht="14.25" hidden="true" customHeight="false" outlineLevel="0" collapsed="false">
      <c r="A134" s="7" t="s">
        <v>58</v>
      </c>
    </row>
    <row r="135" customFormat="false" ht="14.25" hidden="true" customHeight="false" outlineLevel="0" collapsed="false">
      <c r="A135" s="7" t="s">
        <v>58</v>
      </c>
    </row>
    <row r="136" customFormat="false" ht="14.25" hidden="true" customHeight="false" outlineLevel="0" collapsed="false">
      <c r="A136" s="7" t="s">
        <v>58</v>
      </c>
    </row>
    <row r="137" customFormat="false" ht="14.25" hidden="true" customHeight="false" outlineLevel="0" collapsed="false">
      <c r="A137" s="7" t="s">
        <v>58</v>
      </c>
    </row>
    <row r="138" customFormat="false" ht="14.25" hidden="true" customHeight="false" outlineLevel="0" collapsed="false">
      <c r="A138" s="7" t="s">
        <v>58</v>
      </c>
    </row>
    <row r="139" customFormat="false" ht="14.25" hidden="true" customHeight="false" outlineLevel="0" collapsed="false">
      <c r="A139" s="7" t="s">
        <v>58</v>
      </c>
    </row>
    <row r="140" customFormat="false" ht="14.25" hidden="true" customHeight="false" outlineLevel="0" collapsed="false">
      <c r="A140" s="7" t="s">
        <v>58</v>
      </c>
    </row>
    <row r="141" customFormat="false" ht="14.25" hidden="true" customHeight="false" outlineLevel="0" collapsed="false">
      <c r="A141" s="7" t="s">
        <v>58</v>
      </c>
    </row>
    <row r="142" customFormat="false" ht="14.25" hidden="true" customHeight="false" outlineLevel="0" collapsed="false">
      <c r="A142" s="7" t="s">
        <v>58</v>
      </c>
    </row>
    <row r="143" customFormat="false" ht="14.25" hidden="true" customHeight="false" outlineLevel="0" collapsed="false">
      <c r="A143" s="7" t="s">
        <v>58</v>
      </c>
    </row>
    <row r="144" customFormat="false" ht="14.25" hidden="true" customHeight="false" outlineLevel="0" collapsed="false">
      <c r="A144" s="7" t="s">
        <v>58</v>
      </c>
    </row>
    <row r="145" customFormat="false" ht="14.25" hidden="true" customHeight="false" outlineLevel="0" collapsed="false">
      <c r="A145" s="7" t="s">
        <v>58</v>
      </c>
    </row>
    <row r="146" customFormat="false" ht="14.25" hidden="true" customHeight="false" outlineLevel="0" collapsed="false">
      <c r="A146" s="7" t="s">
        <v>58</v>
      </c>
    </row>
    <row r="147" customFormat="false" ht="14.25" hidden="true" customHeight="false" outlineLevel="0" collapsed="false">
      <c r="A147" s="7" t="s">
        <v>58</v>
      </c>
    </row>
    <row r="148" customFormat="false" ht="14.25" hidden="true" customHeight="false" outlineLevel="0" collapsed="false">
      <c r="A148" s="7" t="s">
        <v>58</v>
      </c>
    </row>
    <row r="149" customFormat="false" ht="14.25" hidden="true" customHeight="false" outlineLevel="0" collapsed="false">
      <c r="A149" s="7" t="s">
        <v>58</v>
      </c>
    </row>
    <row r="150" customFormat="false" ht="14.25" hidden="true" customHeight="false" outlineLevel="0" collapsed="false">
      <c r="A150" s="7" t="s">
        <v>58</v>
      </c>
    </row>
    <row r="151" customFormat="false" ht="14.25" hidden="true" customHeight="false" outlineLevel="0" collapsed="false">
      <c r="A151" s="7" t="s">
        <v>58</v>
      </c>
    </row>
    <row r="152" customFormat="false" ht="14.25" hidden="true" customHeight="false" outlineLevel="0" collapsed="false">
      <c r="A152" s="7" t="s">
        <v>58</v>
      </c>
    </row>
    <row r="153" customFormat="false" ht="14.25" hidden="true" customHeight="false" outlineLevel="0" collapsed="false">
      <c r="A153" s="7" t="s">
        <v>58</v>
      </c>
    </row>
    <row r="154" customFormat="false" ht="14.25" hidden="true" customHeight="false" outlineLevel="0" collapsed="false">
      <c r="A154" s="7" t="s">
        <v>58</v>
      </c>
    </row>
    <row r="155" customFormat="false" ht="14.25" hidden="true" customHeight="false" outlineLevel="0" collapsed="false">
      <c r="A155" s="7" t="s">
        <v>58</v>
      </c>
    </row>
    <row r="156" customFormat="false" ht="14.25" hidden="true" customHeight="false" outlineLevel="0" collapsed="false">
      <c r="A156" s="7" t="s">
        <v>58</v>
      </c>
    </row>
    <row r="157" customFormat="false" ht="14.25" hidden="true" customHeight="false" outlineLevel="0" collapsed="false">
      <c r="A157" s="7" t="s">
        <v>58</v>
      </c>
    </row>
    <row r="158" customFormat="false" ht="14.25" hidden="true" customHeight="false" outlineLevel="0" collapsed="false">
      <c r="A158" s="7" t="s">
        <v>58</v>
      </c>
    </row>
    <row r="159" customFormat="false" ht="14.25" hidden="true" customHeight="false" outlineLevel="0" collapsed="false">
      <c r="A159" s="7" t="s">
        <v>58</v>
      </c>
    </row>
    <row r="160" customFormat="false" ht="14.25" hidden="true" customHeight="false" outlineLevel="0" collapsed="false">
      <c r="A160" s="7" t="s">
        <v>58</v>
      </c>
    </row>
    <row r="161" customFormat="false" ht="14.25" hidden="true" customHeight="false" outlineLevel="0" collapsed="false">
      <c r="A161" s="7" t="s">
        <v>58</v>
      </c>
    </row>
    <row r="162" customFormat="false" ht="14.25" hidden="true" customHeight="false" outlineLevel="0" collapsed="false">
      <c r="A162" s="7" t="s">
        <v>58</v>
      </c>
    </row>
    <row r="163" customFormat="false" ht="14.25" hidden="true" customHeight="false" outlineLevel="0" collapsed="false">
      <c r="A163" s="7" t="s">
        <v>58</v>
      </c>
    </row>
    <row r="164" customFormat="false" ht="14.25" hidden="true" customHeight="false" outlineLevel="0" collapsed="false">
      <c r="A164" s="7" t="s">
        <v>59</v>
      </c>
    </row>
    <row r="165" customFormat="false" ht="14.25" hidden="false" customHeight="true" outlineLevel="0" collapsed="false">
      <c r="A165" s="7" t="n">
        <v>6</v>
      </c>
      <c r="B165" s="26" t="s">
        <v>62</v>
      </c>
      <c r="C165" s="26"/>
      <c r="D165" s="41" t="s">
        <v>63</v>
      </c>
      <c r="E165" s="41"/>
      <c r="F165" s="41"/>
      <c r="G165" s="42"/>
      <c r="H165" s="42"/>
      <c r="I165" s="42"/>
      <c r="J165" s="42"/>
      <c r="K165" s="43"/>
      <c r="L165" s="7"/>
    </row>
    <row r="166" customFormat="false" ht="14.25" hidden="true" customHeight="false" outlineLevel="0" collapsed="false">
      <c r="A166" s="7" t="s">
        <v>58</v>
      </c>
    </row>
    <row r="167" customFormat="false" ht="14.25" hidden="true" customHeight="false" outlineLevel="0" collapsed="false">
      <c r="A167" s="7" t="s">
        <v>58</v>
      </c>
    </row>
    <row r="168" customFormat="false" ht="14.25" hidden="true" customHeight="false" outlineLevel="0" collapsed="false">
      <c r="A168" s="7" t="s">
        <v>58</v>
      </c>
    </row>
    <row r="169" customFormat="false" ht="14.25" hidden="true" customHeight="false" outlineLevel="0" collapsed="false">
      <c r="A169" s="7" t="s">
        <v>58</v>
      </c>
    </row>
    <row r="170" customFormat="false" ht="14.25" hidden="true" customHeight="false" outlineLevel="0" collapsed="false">
      <c r="A170" s="7" t="s">
        <v>58</v>
      </c>
    </row>
    <row r="171" customFormat="false" ht="14.25" hidden="true" customHeight="false" outlineLevel="0" collapsed="false">
      <c r="A171" s="7" t="s">
        <v>58</v>
      </c>
    </row>
    <row r="172" customFormat="false" ht="14.25" hidden="true" customHeight="false" outlineLevel="0" collapsed="false">
      <c r="A172" s="7" t="s">
        <v>58</v>
      </c>
    </row>
    <row r="173" customFormat="false" ht="14.25" hidden="true" customHeight="false" outlineLevel="0" collapsed="false">
      <c r="A173" s="7" t="s">
        <v>58</v>
      </c>
    </row>
    <row r="174" customFormat="false" ht="14.25" hidden="true" customHeight="false" outlineLevel="0" collapsed="false">
      <c r="A174" s="7" t="s">
        <v>58</v>
      </c>
    </row>
    <row r="175" customFormat="false" ht="14.25" hidden="true" customHeight="false" outlineLevel="0" collapsed="false">
      <c r="A175" s="7" t="s">
        <v>58</v>
      </c>
    </row>
    <row r="176" customFormat="false" ht="14.25" hidden="true" customHeight="false" outlineLevel="0" collapsed="false">
      <c r="A176" s="7" t="s">
        <v>58</v>
      </c>
    </row>
    <row r="177" customFormat="false" ht="14.25" hidden="true" customHeight="false" outlineLevel="0" collapsed="false">
      <c r="A177" s="7" t="s">
        <v>58</v>
      </c>
    </row>
    <row r="178" customFormat="false" ht="14.25" hidden="true" customHeight="false" outlineLevel="0" collapsed="false">
      <c r="A178" s="7" t="s">
        <v>58</v>
      </c>
    </row>
    <row r="179" customFormat="false" ht="14.25" hidden="true" customHeight="false" outlineLevel="0" collapsed="false">
      <c r="A179" s="7" t="s">
        <v>58</v>
      </c>
    </row>
    <row r="180" customFormat="false" ht="14.25" hidden="true" customHeight="false" outlineLevel="0" collapsed="false">
      <c r="A180" s="7" t="s">
        <v>58</v>
      </c>
    </row>
    <row r="181" customFormat="false" ht="14.25" hidden="true" customHeight="false" outlineLevel="0" collapsed="false">
      <c r="A181" s="7" t="s">
        <v>58</v>
      </c>
    </row>
    <row r="182" customFormat="false" ht="14.25" hidden="true" customHeight="false" outlineLevel="0" collapsed="false">
      <c r="A182" s="7" t="s">
        <v>58</v>
      </c>
    </row>
    <row r="183" customFormat="false" ht="14.25" hidden="true" customHeight="false" outlineLevel="0" collapsed="false">
      <c r="A183" s="7" t="s">
        <v>58</v>
      </c>
    </row>
    <row r="184" customFormat="false" ht="14.25" hidden="true" customHeight="false" outlineLevel="0" collapsed="false">
      <c r="A184" s="7" t="s">
        <v>58</v>
      </c>
    </row>
    <row r="185" customFormat="false" ht="14.25" hidden="true" customHeight="false" outlineLevel="0" collapsed="false">
      <c r="A185" s="7" t="s">
        <v>58</v>
      </c>
    </row>
    <row r="186" customFormat="false" ht="14.25" hidden="true" customHeight="false" outlineLevel="0" collapsed="false">
      <c r="A186" s="7" t="s">
        <v>58</v>
      </c>
    </row>
    <row r="187" customFormat="false" ht="14.25" hidden="true" customHeight="false" outlineLevel="0" collapsed="false">
      <c r="A187" s="7" t="s">
        <v>58</v>
      </c>
    </row>
    <row r="188" customFormat="false" ht="14.25" hidden="true" customHeight="false" outlineLevel="0" collapsed="false">
      <c r="A188" s="7" t="s">
        <v>58</v>
      </c>
    </row>
    <row r="189" customFormat="false" ht="14.25" hidden="true" customHeight="false" outlineLevel="0" collapsed="false">
      <c r="A189" s="7" t="s">
        <v>58</v>
      </c>
    </row>
    <row r="190" customFormat="false" ht="14.25" hidden="true" customHeight="false" outlineLevel="0" collapsed="false">
      <c r="A190" s="7" t="s">
        <v>58</v>
      </c>
    </row>
    <row r="191" customFormat="false" ht="14.25" hidden="true" customHeight="false" outlineLevel="0" collapsed="false">
      <c r="A191" s="7" t="s">
        <v>58</v>
      </c>
    </row>
    <row r="192" customFormat="false" ht="14.25" hidden="true" customHeight="false" outlineLevel="0" collapsed="false">
      <c r="A192" s="7" t="s">
        <v>58</v>
      </c>
    </row>
    <row r="193" customFormat="false" ht="14.25" hidden="true" customHeight="false" outlineLevel="0" collapsed="false">
      <c r="A193" s="7" t="s">
        <v>58</v>
      </c>
    </row>
    <row r="194" customFormat="false" ht="14.25" hidden="true" customHeight="false" outlineLevel="0" collapsed="false">
      <c r="A194" s="7" t="s">
        <v>58</v>
      </c>
    </row>
    <row r="195" customFormat="false" ht="14.25" hidden="true" customHeight="false" outlineLevel="0" collapsed="false">
      <c r="A195" s="7" t="s">
        <v>58</v>
      </c>
    </row>
    <row r="196" customFormat="false" ht="14.25" hidden="true" customHeight="false" outlineLevel="0" collapsed="false">
      <c r="A196" s="7" t="s">
        <v>58</v>
      </c>
    </row>
    <row r="197" customFormat="false" ht="14.25" hidden="true" customHeight="false" outlineLevel="0" collapsed="false">
      <c r="A197" s="7" t="s">
        <v>58</v>
      </c>
    </row>
    <row r="198" customFormat="false" ht="14.25" hidden="true" customHeight="false" outlineLevel="0" collapsed="false">
      <c r="A198" s="7" t="s">
        <v>58</v>
      </c>
    </row>
    <row r="199" customFormat="false" ht="14.25" hidden="true" customHeight="false" outlineLevel="0" collapsed="false">
      <c r="A199" s="7" t="s">
        <v>58</v>
      </c>
    </row>
    <row r="200" customFormat="false" ht="14.25" hidden="true" customHeight="false" outlineLevel="0" collapsed="false">
      <c r="A200" s="7" t="s">
        <v>58</v>
      </c>
    </row>
    <row r="201" customFormat="false" ht="14.25" hidden="true" customHeight="false" outlineLevel="0" collapsed="false">
      <c r="A201" s="7" t="s">
        <v>58</v>
      </c>
    </row>
    <row r="202" customFormat="false" ht="14.25" hidden="true" customHeight="false" outlineLevel="0" collapsed="false">
      <c r="A202" s="7" t="s">
        <v>58</v>
      </c>
    </row>
    <row r="203" customFormat="false" ht="14.25" hidden="true" customHeight="false" outlineLevel="0" collapsed="false">
      <c r="A203" s="7" t="s">
        <v>58</v>
      </c>
    </row>
    <row r="204" customFormat="false" ht="14.25" hidden="true" customHeight="false" outlineLevel="0" collapsed="false">
      <c r="A204" s="7" t="s">
        <v>58</v>
      </c>
    </row>
    <row r="205" customFormat="false" ht="14.25" hidden="true" customHeight="false" outlineLevel="0" collapsed="false">
      <c r="A205" s="7" t="s">
        <v>58</v>
      </c>
    </row>
    <row r="206" customFormat="false" ht="14.25" hidden="true" customHeight="false" outlineLevel="0" collapsed="false">
      <c r="A206" s="7" t="s">
        <v>58</v>
      </c>
    </row>
    <row r="207" customFormat="false" ht="14.25" hidden="true" customHeight="false" outlineLevel="0" collapsed="false">
      <c r="A207" s="7" t="s">
        <v>58</v>
      </c>
    </row>
    <row r="208" customFormat="false" ht="14.25" hidden="true" customHeight="false" outlineLevel="0" collapsed="false">
      <c r="A208" s="7" t="s">
        <v>58</v>
      </c>
    </row>
    <row r="209" customFormat="false" ht="14.25" hidden="true" customHeight="false" outlineLevel="0" collapsed="false">
      <c r="A209" s="7" t="s">
        <v>58</v>
      </c>
    </row>
    <row r="210" customFormat="false" ht="14.25" hidden="true" customHeight="false" outlineLevel="0" collapsed="false">
      <c r="A210" s="7" t="s">
        <v>58</v>
      </c>
    </row>
    <row r="211" customFormat="false" ht="14.25" hidden="true" customHeight="false" outlineLevel="0" collapsed="false">
      <c r="A211" s="7" t="s">
        <v>58</v>
      </c>
    </row>
    <row r="212" customFormat="false" ht="14.25" hidden="true" customHeight="false" outlineLevel="0" collapsed="false">
      <c r="A212" s="7" t="s">
        <v>58</v>
      </c>
    </row>
    <row r="213" customFormat="false" ht="14.25" hidden="true" customHeight="false" outlineLevel="0" collapsed="false">
      <c r="A213" s="7" t="s">
        <v>58</v>
      </c>
    </row>
    <row r="214" customFormat="false" ht="14.25" hidden="true" customHeight="false" outlineLevel="0" collapsed="false">
      <c r="A214" s="7" t="s">
        <v>58</v>
      </c>
    </row>
    <row r="215" customFormat="false" ht="14.25" hidden="true" customHeight="false" outlineLevel="0" collapsed="false">
      <c r="A215" s="7" t="s">
        <v>58</v>
      </c>
    </row>
    <row r="216" customFormat="false" ht="14.25" hidden="true" customHeight="false" outlineLevel="0" collapsed="false">
      <c r="A216" s="7" t="s">
        <v>58</v>
      </c>
    </row>
    <row r="217" customFormat="false" ht="14.25" hidden="true" customHeight="false" outlineLevel="0" collapsed="false">
      <c r="A217" s="7" t="s">
        <v>58</v>
      </c>
    </row>
    <row r="218" customFormat="false" ht="14.25" hidden="true" customHeight="false" outlineLevel="0" collapsed="false">
      <c r="A218" s="7" t="s">
        <v>58</v>
      </c>
    </row>
    <row r="219" customFormat="false" ht="14.25" hidden="true" customHeight="false" outlineLevel="0" collapsed="false">
      <c r="A219" s="7" t="s">
        <v>58</v>
      </c>
    </row>
    <row r="220" customFormat="false" ht="14.25" hidden="true" customHeight="false" outlineLevel="0" collapsed="false">
      <c r="A220" s="7" t="s">
        <v>58</v>
      </c>
    </row>
    <row r="221" customFormat="false" ht="14.25" hidden="true" customHeight="false" outlineLevel="0" collapsed="false">
      <c r="A221" s="7" t="s">
        <v>59</v>
      </c>
    </row>
    <row r="222" customFormat="false" ht="14.25" hidden="false" customHeight="true" outlineLevel="0" collapsed="false">
      <c r="A222" s="7" t="n">
        <v>5</v>
      </c>
      <c r="B222" s="26" t="s">
        <v>64</v>
      </c>
      <c r="C222" s="26"/>
      <c r="D222" s="41" t="s">
        <v>65</v>
      </c>
      <c r="E222" s="41"/>
      <c r="F222" s="41"/>
      <c r="G222" s="42"/>
      <c r="H222" s="42"/>
      <c r="I222" s="42"/>
      <c r="J222" s="42"/>
      <c r="K222" s="43"/>
      <c r="L222" s="7"/>
    </row>
    <row r="223" customFormat="false" ht="20.25" hidden="false" customHeight="true" outlineLevel="0" collapsed="false">
      <c r="A223" s="7" t="n">
        <v>9</v>
      </c>
      <c r="B223" s="33" t="s">
        <v>66</v>
      </c>
      <c r="C223" s="33"/>
      <c r="D223" s="44" t="s">
        <v>67</v>
      </c>
      <c r="E223" s="44"/>
      <c r="F223" s="44"/>
      <c r="G223" s="35" t="s">
        <v>68</v>
      </c>
      <c r="H223" s="45" t="n">
        <v>1</v>
      </c>
      <c r="I223" s="46"/>
      <c r="J223" s="38"/>
      <c r="K223" s="39" t="n">
        <f aca="false">IF(AND(H223= "",I223= ""), 0, ROUND(ROUND(J223, 2) * ROUND(IF(I223="",H223,I223),  0), 2))</f>
        <v>0</v>
      </c>
      <c r="L223" s="7"/>
      <c r="N223" s="40" t="n">
        <v>0.2</v>
      </c>
      <c r="R223" s="7" t="n">
        <v>1414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51</v>
      </c>
    </row>
    <row r="226" customFormat="false" ht="14.25" hidden="true" customHeight="false" outlineLevel="0" collapsed="false">
      <c r="A226" s="7" t="s">
        <v>51</v>
      </c>
    </row>
    <row r="227" customFormat="false" ht="14.25" hidden="true" customHeight="false" outlineLevel="0" collapsed="false">
      <c r="A227" s="7" t="s">
        <v>51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51</v>
      </c>
    </row>
    <row r="230" customFormat="false" ht="14.25" hidden="true" customHeight="false" outlineLevel="0" collapsed="false">
      <c r="A230" s="7" t="s">
        <v>51</v>
      </c>
    </row>
    <row r="231" customFormat="false" ht="14.25" hidden="true" customHeight="false" outlineLevel="0" collapsed="false">
      <c r="A231" s="7" t="s">
        <v>51</v>
      </c>
    </row>
    <row r="232" customFormat="false" ht="14.25" hidden="true" customHeight="false" outlineLevel="0" collapsed="false">
      <c r="A232" s="7" t="s">
        <v>51</v>
      </c>
    </row>
    <row r="233" customFormat="false" ht="14.25" hidden="true" customHeight="false" outlineLevel="0" collapsed="false">
      <c r="A233" s="7" t="s">
        <v>51</v>
      </c>
    </row>
    <row r="234" customFormat="false" ht="14.25" hidden="true" customHeight="false" outlineLevel="0" collapsed="false">
      <c r="A234" s="7" t="s">
        <v>51</v>
      </c>
    </row>
    <row r="235" customFormat="false" ht="14.25" hidden="true" customHeight="false" outlineLevel="0" collapsed="false">
      <c r="A235" s="7" t="s">
        <v>51</v>
      </c>
    </row>
    <row r="236" customFormat="false" ht="14.25" hidden="true" customHeight="false" outlineLevel="0" collapsed="false">
      <c r="A236" s="7" t="s">
        <v>51</v>
      </c>
    </row>
    <row r="237" customFormat="false" ht="14.25" hidden="true" customHeight="false" outlineLevel="0" collapsed="false">
      <c r="A237" s="7" t="s">
        <v>51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51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51</v>
      </c>
    </row>
    <row r="243" customFormat="false" ht="14.25" hidden="true" customHeight="false" outlineLevel="0" collapsed="false">
      <c r="A243" s="7" t="s">
        <v>51</v>
      </c>
    </row>
    <row r="244" customFormat="false" ht="14.25" hidden="true" customHeight="false" outlineLevel="0" collapsed="false">
      <c r="A244" s="7" t="s">
        <v>51</v>
      </c>
    </row>
    <row r="245" customFormat="false" ht="14.25" hidden="true" customHeight="false" outlineLevel="0" collapsed="false">
      <c r="A245" s="7" t="s">
        <v>51</v>
      </c>
    </row>
    <row r="246" customFormat="false" ht="14.25" hidden="true" customHeight="false" outlineLevel="0" collapsed="false">
      <c r="A246" s="7" t="s">
        <v>51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51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51</v>
      </c>
    </row>
    <row r="251" customFormat="false" ht="14.25" hidden="true" customHeight="false" outlineLevel="0" collapsed="false">
      <c r="A251" s="7" t="s">
        <v>51</v>
      </c>
    </row>
    <row r="252" customFormat="false" ht="14.25" hidden="true" customHeight="false" outlineLevel="0" collapsed="false">
      <c r="A252" s="7" t="s">
        <v>51</v>
      </c>
    </row>
    <row r="253" customFormat="false" ht="14.25" hidden="true" customHeight="false" outlineLevel="0" collapsed="false">
      <c r="A253" s="7" t="s">
        <v>51</v>
      </c>
    </row>
    <row r="254" customFormat="false" ht="14.25" hidden="true" customHeight="false" outlineLevel="0" collapsed="false">
      <c r="A254" s="7" t="s">
        <v>51</v>
      </c>
    </row>
    <row r="255" customFormat="false" ht="14.25" hidden="true" customHeight="false" outlineLevel="0" collapsed="false">
      <c r="A255" s="7" t="s">
        <v>51</v>
      </c>
    </row>
    <row r="256" customFormat="false" ht="14.25" hidden="true" customHeight="false" outlineLevel="0" collapsed="false">
      <c r="A256" s="7" t="s">
        <v>51</v>
      </c>
    </row>
    <row r="257" customFormat="false" ht="14.25" hidden="true" customHeight="false" outlineLevel="0" collapsed="false">
      <c r="A257" s="7" t="s">
        <v>51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51</v>
      </c>
    </row>
    <row r="260" customFormat="false" ht="14.25" hidden="true" customHeight="false" outlineLevel="0" collapsed="false">
      <c r="A260" s="7" t="s">
        <v>51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51</v>
      </c>
    </row>
    <row r="263" customFormat="false" ht="14.25" hidden="true" customHeight="false" outlineLevel="0" collapsed="false">
      <c r="A263" s="7" t="s">
        <v>69</v>
      </c>
    </row>
    <row r="264" customFormat="false" ht="14.25" hidden="true" customHeight="false" outlineLevel="0" collapsed="false">
      <c r="A264" s="7" t="s">
        <v>51</v>
      </c>
    </row>
    <row r="265" customFormat="false" ht="14.25" hidden="true" customHeight="false" outlineLevel="0" collapsed="false">
      <c r="A265" s="7" t="s">
        <v>52</v>
      </c>
    </row>
    <row r="266" customFormat="false" ht="20.25" hidden="false" customHeight="true" outlineLevel="0" collapsed="false">
      <c r="A266" s="7" t="n">
        <v>9</v>
      </c>
      <c r="B266" s="33" t="s">
        <v>70</v>
      </c>
      <c r="C266" s="33"/>
      <c r="D266" s="44" t="s">
        <v>71</v>
      </c>
      <c r="E266" s="44"/>
      <c r="F266" s="44"/>
      <c r="G266" s="35" t="s">
        <v>68</v>
      </c>
      <c r="H266" s="45" t="n">
        <v>1</v>
      </c>
      <c r="I266" s="46"/>
      <c r="J266" s="38"/>
      <c r="K266" s="39" t="n">
        <f aca="false">IF(AND(H266= "",I266= ""), 0, ROUND(ROUND(J266, 2) * ROUND(IF(I266="",H266,I266),  0), 2))</f>
        <v>0</v>
      </c>
      <c r="L266" s="7"/>
      <c r="N266" s="40" t="n">
        <v>0.2</v>
      </c>
      <c r="R266" s="7" t="n">
        <v>1414</v>
      </c>
    </row>
    <row r="267" customFormat="false" ht="14.25" hidden="true" customHeight="false" outlineLevel="0" collapsed="false">
      <c r="A267" s="7" t="s">
        <v>51</v>
      </c>
    </row>
    <row r="268" customFormat="false" ht="14.25" hidden="true" customHeight="false" outlineLevel="0" collapsed="false">
      <c r="A268" s="7" t="s">
        <v>51</v>
      </c>
    </row>
    <row r="269" customFormat="false" ht="14.25" hidden="true" customHeight="false" outlineLevel="0" collapsed="false">
      <c r="A269" s="7" t="s">
        <v>51</v>
      </c>
    </row>
    <row r="270" customFormat="false" ht="14.25" hidden="true" customHeight="false" outlineLevel="0" collapsed="false">
      <c r="A270" s="7" t="s">
        <v>51</v>
      </c>
    </row>
    <row r="271" customFormat="false" ht="14.25" hidden="true" customHeight="false" outlineLevel="0" collapsed="false">
      <c r="A271" s="7" t="s">
        <v>51</v>
      </c>
    </row>
    <row r="272" customFormat="false" ht="14.25" hidden="true" customHeight="false" outlineLevel="0" collapsed="false">
      <c r="A272" s="7" t="s">
        <v>51</v>
      </c>
    </row>
    <row r="273" customFormat="false" ht="14.25" hidden="true" customHeight="false" outlineLevel="0" collapsed="false">
      <c r="A273" s="7" t="s">
        <v>51</v>
      </c>
    </row>
    <row r="274" customFormat="false" ht="14.25" hidden="true" customHeight="false" outlineLevel="0" collapsed="false">
      <c r="A274" s="7" t="s">
        <v>51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51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51</v>
      </c>
    </row>
    <row r="279" customFormat="false" ht="14.25" hidden="true" customHeight="false" outlineLevel="0" collapsed="false">
      <c r="A279" s="7" t="s">
        <v>51</v>
      </c>
    </row>
    <row r="280" customFormat="false" ht="14.25" hidden="true" customHeight="false" outlineLevel="0" collapsed="false">
      <c r="A280" s="7" t="s">
        <v>51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51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51</v>
      </c>
    </row>
    <row r="286" customFormat="false" ht="14.25" hidden="true" customHeight="false" outlineLevel="0" collapsed="false">
      <c r="A286" s="7" t="s">
        <v>51</v>
      </c>
    </row>
    <row r="287" customFormat="false" ht="14.25" hidden="true" customHeight="false" outlineLevel="0" collapsed="false">
      <c r="A287" s="7" t="s">
        <v>51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51</v>
      </c>
    </row>
    <row r="290" customFormat="false" ht="14.25" hidden="true" customHeight="false" outlineLevel="0" collapsed="false">
      <c r="A290" s="7" t="s">
        <v>51</v>
      </c>
    </row>
    <row r="291" customFormat="false" ht="14.25" hidden="true" customHeight="false" outlineLevel="0" collapsed="false">
      <c r="A291" s="7" t="s">
        <v>51</v>
      </c>
    </row>
    <row r="292" customFormat="false" ht="14.25" hidden="true" customHeight="false" outlineLevel="0" collapsed="false">
      <c r="A292" s="7" t="s">
        <v>51</v>
      </c>
    </row>
    <row r="293" customFormat="false" ht="14.25" hidden="true" customHeight="false" outlineLevel="0" collapsed="false">
      <c r="A293" s="7" t="s">
        <v>51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51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51</v>
      </c>
    </row>
    <row r="301" customFormat="false" ht="14.25" hidden="true" customHeight="false" outlineLevel="0" collapsed="false">
      <c r="A301" s="7" t="s">
        <v>51</v>
      </c>
    </row>
    <row r="302" customFormat="false" ht="14.25" hidden="true" customHeight="false" outlineLevel="0" collapsed="false">
      <c r="A302" s="7" t="s">
        <v>51</v>
      </c>
    </row>
    <row r="303" customFormat="false" ht="14.25" hidden="true" customHeight="false" outlineLevel="0" collapsed="false">
      <c r="A303" s="7" t="s">
        <v>51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69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52</v>
      </c>
    </row>
    <row r="308" customFormat="false" ht="20.25" hidden="false" customHeight="true" outlineLevel="0" collapsed="false">
      <c r="A308" s="7" t="n">
        <v>9</v>
      </c>
      <c r="B308" s="33" t="s">
        <v>72</v>
      </c>
      <c r="C308" s="33"/>
      <c r="D308" s="44" t="s">
        <v>73</v>
      </c>
      <c r="E308" s="44"/>
      <c r="F308" s="44"/>
      <c r="G308" s="35" t="s">
        <v>68</v>
      </c>
      <c r="H308" s="45" t="n">
        <v>1</v>
      </c>
      <c r="I308" s="46"/>
      <c r="J308" s="38"/>
      <c r="K308" s="39" t="n">
        <f aca="false">IF(AND(H308= "",I308= ""), 0, ROUND(ROUND(J308, 2) * ROUND(IF(I308="",H308,I308),  0), 2))</f>
        <v>0</v>
      </c>
      <c r="L308" s="7"/>
      <c r="N308" s="40" t="n">
        <v>0.2</v>
      </c>
      <c r="R308" s="7" t="n">
        <v>1414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51</v>
      </c>
    </row>
    <row r="312" customFormat="false" ht="14.25" hidden="true" customHeight="false" outlineLevel="0" collapsed="false">
      <c r="A312" s="7" t="s">
        <v>51</v>
      </c>
    </row>
    <row r="313" customFormat="false" ht="14.25" hidden="true" customHeight="false" outlineLevel="0" collapsed="false">
      <c r="A313" s="7" t="s">
        <v>51</v>
      </c>
    </row>
    <row r="314" customFormat="false" ht="14.25" hidden="true" customHeight="false" outlineLevel="0" collapsed="false">
      <c r="A314" s="7" t="s">
        <v>51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51</v>
      </c>
    </row>
    <row r="320" customFormat="false" ht="14.25" hidden="true" customHeight="false" outlineLevel="0" collapsed="false">
      <c r="A320" s="7" t="s">
        <v>51</v>
      </c>
    </row>
    <row r="321" customFormat="false" ht="14.25" hidden="true" customHeight="false" outlineLevel="0" collapsed="false">
      <c r="A321" s="7" t="s">
        <v>51</v>
      </c>
    </row>
    <row r="322" customFormat="false" ht="14.25" hidden="true" customHeight="false" outlineLevel="0" collapsed="false">
      <c r="A322" s="7" t="s">
        <v>51</v>
      </c>
    </row>
    <row r="323" customFormat="false" ht="14.25" hidden="true" customHeight="false" outlineLevel="0" collapsed="false">
      <c r="A323" s="7" t="s">
        <v>51</v>
      </c>
    </row>
    <row r="324" customFormat="false" ht="14.25" hidden="true" customHeight="false" outlineLevel="0" collapsed="false">
      <c r="A324" s="7" t="s">
        <v>51</v>
      </c>
    </row>
    <row r="325" customFormat="false" ht="14.25" hidden="true" customHeight="false" outlineLevel="0" collapsed="false">
      <c r="A325" s="7" t="s">
        <v>51</v>
      </c>
    </row>
    <row r="326" customFormat="false" ht="14.25" hidden="true" customHeight="false" outlineLevel="0" collapsed="false">
      <c r="A326" s="7" t="s">
        <v>51</v>
      </c>
    </row>
    <row r="327" customFormat="false" ht="14.25" hidden="true" customHeight="false" outlineLevel="0" collapsed="false">
      <c r="A327" s="7" t="s">
        <v>51</v>
      </c>
    </row>
    <row r="328" customFormat="false" ht="14.25" hidden="true" customHeight="false" outlineLevel="0" collapsed="false">
      <c r="A328" s="7" t="s">
        <v>51</v>
      </c>
    </row>
    <row r="329" customFormat="false" ht="14.25" hidden="true" customHeight="false" outlineLevel="0" collapsed="false">
      <c r="A329" s="7" t="s">
        <v>51</v>
      </c>
    </row>
    <row r="330" customFormat="false" ht="14.25" hidden="true" customHeight="false" outlineLevel="0" collapsed="false">
      <c r="A330" s="7" t="s">
        <v>51</v>
      </c>
    </row>
    <row r="331" customFormat="false" ht="14.25" hidden="true" customHeight="false" outlineLevel="0" collapsed="false">
      <c r="A331" s="7" t="s">
        <v>51</v>
      </c>
    </row>
    <row r="332" customFormat="false" ht="14.25" hidden="true" customHeight="false" outlineLevel="0" collapsed="false">
      <c r="A332" s="7" t="s">
        <v>51</v>
      </c>
    </row>
    <row r="333" customFormat="false" ht="14.25" hidden="true" customHeight="false" outlineLevel="0" collapsed="false">
      <c r="A333" s="7" t="s">
        <v>51</v>
      </c>
    </row>
    <row r="334" customFormat="false" ht="14.25" hidden="true" customHeight="false" outlineLevel="0" collapsed="false">
      <c r="A334" s="7" t="s">
        <v>51</v>
      </c>
    </row>
    <row r="335" customFormat="false" ht="14.25" hidden="true" customHeight="false" outlineLevel="0" collapsed="false">
      <c r="A335" s="7" t="s">
        <v>51</v>
      </c>
    </row>
    <row r="336" customFormat="false" ht="14.25" hidden="true" customHeight="false" outlineLevel="0" collapsed="false">
      <c r="A336" s="7" t="s">
        <v>51</v>
      </c>
    </row>
    <row r="337" customFormat="false" ht="14.25" hidden="true" customHeight="false" outlineLevel="0" collapsed="false">
      <c r="A337" s="7" t="s">
        <v>51</v>
      </c>
    </row>
    <row r="338" customFormat="false" ht="14.25" hidden="true" customHeight="false" outlineLevel="0" collapsed="false">
      <c r="A338" s="7" t="s">
        <v>51</v>
      </c>
    </row>
    <row r="339" customFormat="false" ht="14.25" hidden="true" customHeight="false" outlineLevel="0" collapsed="false">
      <c r="A339" s="7" t="s">
        <v>51</v>
      </c>
    </row>
    <row r="340" customFormat="false" ht="14.25" hidden="true" customHeight="false" outlineLevel="0" collapsed="false">
      <c r="A340" s="7" t="s">
        <v>51</v>
      </c>
    </row>
    <row r="341" customFormat="false" ht="14.25" hidden="true" customHeight="false" outlineLevel="0" collapsed="false">
      <c r="A341" s="7" t="s">
        <v>51</v>
      </c>
    </row>
    <row r="342" customFormat="false" ht="14.25" hidden="true" customHeight="false" outlineLevel="0" collapsed="false">
      <c r="A342" s="7" t="s">
        <v>51</v>
      </c>
    </row>
    <row r="343" customFormat="false" ht="14.25" hidden="true" customHeight="false" outlineLevel="0" collapsed="false">
      <c r="A343" s="7" t="s">
        <v>51</v>
      </c>
    </row>
    <row r="344" customFormat="false" ht="14.25" hidden="true" customHeight="false" outlineLevel="0" collapsed="false">
      <c r="A344" s="7" t="s">
        <v>69</v>
      </c>
    </row>
    <row r="345" customFormat="false" ht="14.25" hidden="true" customHeight="false" outlineLevel="0" collapsed="false">
      <c r="A345" s="7" t="s">
        <v>51</v>
      </c>
    </row>
    <row r="346" customFormat="false" ht="14.25" hidden="true" customHeight="false" outlineLevel="0" collapsed="false">
      <c r="A346" s="7" t="s">
        <v>52</v>
      </c>
    </row>
    <row r="347" customFormat="false" ht="14.25" hidden="true" customHeight="false" outlineLevel="0" collapsed="false">
      <c r="A347" s="7" t="s">
        <v>74</v>
      </c>
    </row>
    <row r="348" customFormat="false" ht="14.25" hidden="false" customHeight="true" outlineLevel="0" collapsed="false">
      <c r="A348" s="7" t="n">
        <v>5</v>
      </c>
      <c r="B348" s="26" t="s">
        <v>75</v>
      </c>
      <c r="C348" s="26"/>
      <c r="D348" s="41" t="s">
        <v>76</v>
      </c>
      <c r="E348" s="41"/>
      <c r="F348" s="41"/>
      <c r="G348" s="42"/>
      <c r="H348" s="42"/>
      <c r="I348" s="42"/>
      <c r="J348" s="42"/>
      <c r="K348" s="43"/>
      <c r="L348" s="7"/>
    </row>
    <row r="349" customFormat="false" ht="20.25" hidden="false" customHeight="true" outlineLevel="0" collapsed="false">
      <c r="A349" s="7" t="n">
        <v>9</v>
      </c>
      <c r="B349" s="33" t="s">
        <v>77</v>
      </c>
      <c r="C349" s="33"/>
      <c r="D349" s="44" t="s">
        <v>78</v>
      </c>
      <c r="E349" s="44"/>
      <c r="F349" s="44"/>
      <c r="G349" s="35" t="s">
        <v>68</v>
      </c>
      <c r="H349" s="45" t="n">
        <v>1</v>
      </c>
      <c r="I349" s="46"/>
      <c r="J349" s="38"/>
      <c r="K349" s="39" t="n">
        <f aca="false">IF(AND(H349= "",I349= ""), 0, ROUND(ROUND(J349, 2) * ROUND(IF(I349="",H349,I349),  0), 2))</f>
        <v>0</v>
      </c>
      <c r="L349" s="7"/>
      <c r="N349" s="40" t="n">
        <v>0.2</v>
      </c>
      <c r="R349" s="7" t="n">
        <v>1414</v>
      </c>
    </row>
    <row r="350" customFormat="false" ht="14.25" hidden="true" customHeight="false" outlineLevel="0" collapsed="false">
      <c r="A350" s="7" t="s">
        <v>51</v>
      </c>
    </row>
    <row r="351" customFormat="false" ht="14.25" hidden="true" customHeight="false" outlineLevel="0" collapsed="false">
      <c r="A351" s="7" t="s">
        <v>51</v>
      </c>
    </row>
    <row r="352" customFormat="false" ht="14.25" hidden="true" customHeight="false" outlineLevel="0" collapsed="false">
      <c r="A352" s="7" t="s">
        <v>51</v>
      </c>
    </row>
    <row r="353" customFormat="false" ht="14.25" hidden="true" customHeight="false" outlineLevel="0" collapsed="false">
      <c r="A353" s="7" t="s">
        <v>51</v>
      </c>
    </row>
    <row r="354" customFormat="false" ht="14.25" hidden="true" customHeight="false" outlineLevel="0" collapsed="false">
      <c r="A354" s="7" t="s">
        <v>51</v>
      </c>
    </row>
    <row r="355" customFormat="false" ht="14.25" hidden="true" customHeight="false" outlineLevel="0" collapsed="false">
      <c r="A355" s="7" t="s">
        <v>51</v>
      </c>
    </row>
    <row r="356" customFormat="false" ht="14.25" hidden="true" customHeight="false" outlineLevel="0" collapsed="false">
      <c r="A356" s="7" t="s">
        <v>51</v>
      </c>
    </row>
    <row r="357" customFormat="false" ht="14.25" hidden="true" customHeight="false" outlineLevel="0" collapsed="false">
      <c r="A357" s="7" t="s">
        <v>51</v>
      </c>
    </row>
    <row r="358" customFormat="false" ht="14.25" hidden="true" customHeight="false" outlineLevel="0" collapsed="false">
      <c r="A358" s="7" t="s">
        <v>51</v>
      </c>
    </row>
    <row r="359" customFormat="false" ht="14.25" hidden="true" customHeight="false" outlineLevel="0" collapsed="false">
      <c r="A359" s="7" t="s">
        <v>51</v>
      </c>
    </row>
    <row r="360" customFormat="false" ht="14.25" hidden="true" customHeight="false" outlineLevel="0" collapsed="false">
      <c r="A360" s="7" t="s">
        <v>51</v>
      </c>
    </row>
    <row r="361" customFormat="false" ht="14.25" hidden="true" customHeight="false" outlineLevel="0" collapsed="false">
      <c r="A361" s="7" t="s">
        <v>51</v>
      </c>
    </row>
    <row r="362" customFormat="false" ht="14.25" hidden="true" customHeight="false" outlineLevel="0" collapsed="false">
      <c r="A362" s="7" t="s">
        <v>51</v>
      </c>
    </row>
    <row r="363" customFormat="false" ht="14.25" hidden="true" customHeight="false" outlineLevel="0" collapsed="false">
      <c r="A363" s="7" t="s">
        <v>51</v>
      </c>
    </row>
    <row r="364" customFormat="false" ht="14.25" hidden="true" customHeight="false" outlineLevel="0" collapsed="false">
      <c r="A364" s="7" t="s">
        <v>51</v>
      </c>
    </row>
    <row r="365" customFormat="false" ht="14.25" hidden="true" customHeight="false" outlineLevel="0" collapsed="false">
      <c r="A365" s="7" t="s">
        <v>51</v>
      </c>
    </row>
    <row r="366" customFormat="false" ht="14.25" hidden="true" customHeight="false" outlineLevel="0" collapsed="false">
      <c r="A366" s="7" t="s">
        <v>51</v>
      </c>
    </row>
    <row r="367" customFormat="false" ht="14.25" hidden="true" customHeight="false" outlineLevel="0" collapsed="false">
      <c r="A367" s="7" t="s">
        <v>51</v>
      </c>
    </row>
    <row r="368" customFormat="false" ht="14.25" hidden="true" customHeight="false" outlineLevel="0" collapsed="false">
      <c r="A368" s="7" t="s">
        <v>51</v>
      </c>
    </row>
    <row r="369" customFormat="false" ht="14.25" hidden="true" customHeight="false" outlineLevel="0" collapsed="false">
      <c r="A369" s="7" t="s">
        <v>51</v>
      </c>
    </row>
    <row r="370" customFormat="false" ht="14.25" hidden="true" customHeight="false" outlineLevel="0" collapsed="false">
      <c r="A370" s="7" t="s">
        <v>51</v>
      </c>
    </row>
    <row r="371" customFormat="false" ht="14.25" hidden="true" customHeight="false" outlineLevel="0" collapsed="false">
      <c r="A371" s="7" t="s">
        <v>51</v>
      </c>
    </row>
    <row r="372" customFormat="false" ht="14.25" hidden="true" customHeight="false" outlineLevel="0" collapsed="false">
      <c r="A372" s="7" t="s">
        <v>51</v>
      </c>
    </row>
    <row r="373" customFormat="false" ht="14.25" hidden="true" customHeight="false" outlineLevel="0" collapsed="false">
      <c r="A373" s="7" t="s">
        <v>51</v>
      </c>
    </row>
    <row r="374" customFormat="false" ht="14.25" hidden="true" customHeight="false" outlineLevel="0" collapsed="false">
      <c r="A374" s="7" t="s">
        <v>51</v>
      </c>
    </row>
    <row r="375" customFormat="false" ht="14.25" hidden="true" customHeight="false" outlineLevel="0" collapsed="false">
      <c r="A375" s="7" t="s">
        <v>51</v>
      </c>
    </row>
    <row r="376" customFormat="false" ht="14.25" hidden="true" customHeight="false" outlineLevel="0" collapsed="false">
      <c r="A376" s="7" t="s">
        <v>51</v>
      </c>
    </row>
    <row r="377" customFormat="false" ht="14.25" hidden="true" customHeight="false" outlineLevel="0" collapsed="false">
      <c r="A377" s="7" t="s">
        <v>69</v>
      </c>
    </row>
    <row r="378" customFormat="false" ht="14.25" hidden="true" customHeight="false" outlineLevel="0" collapsed="false">
      <c r="A378" s="7" t="s">
        <v>51</v>
      </c>
    </row>
    <row r="379" customFormat="false" ht="14.25" hidden="true" customHeight="false" outlineLevel="0" collapsed="false">
      <c r="A379" s="7" t="s">
        <v>52</v>
      </c>
    </row>
    <row r="380" customFormat="false" ht="20.25" hidden="false" customHeight="true" outlineLevel="0" collapsed="false">
      <c r="A380" s="7" t="n">
        <v>9</v>
      </c>
      <c r="B380" s="33" t="s">
        <v>79</v>
      </c>
      <c r="C380" s="33"/>
      <c r="D380" s="44" t="s">
        <v>80</v>
      </c>
      <c r="E380" s="44"/>
      <c r="F380" s="44"/>
      <c r="G380" s="35" t="s">
        <v>68</v>
      </c>
      <c r="H380" s="45" t="n">
        <v>1</v>
      </c>
      <c r="I380" s="46"/>
      <c r="J380" s="38"/>
      <c r="K380" s="39" t="n">
        <f aca="false">IF(AND(H380= "",I380= ""), 0, ROUND(ROUND(J380, 2) * ROUND(IF(I380="",H380,I380),  0), 2))</f>
        <v>0</v>
      </c>
      <c r="L380" s="7"/>
      <c r="N380" s="40" t="n">
        <v>0.2</v>
      </c>
      <c r="R380" s="7" t="n">
        <v>1414</v>
      </c>
    </row>
    <row r="381" customFormat="false" ht="14.25" hidden="true" customHeight="false" outlineLevel="0" collapsed="false">
      <c r="A381" s="7" t="s">
        <v>51</v>
      </c>
    </row>
    <row r="382" customFormat="false" ht="14.25" hidden="true" customHeight="false" outlineLevel="0" collapsed="false">
      <c r="A382" s="7" t="s">
        <v>51</v>
      </c>
    </row>
    <row r="383" customFormat="false" ht="14.25" hidden="true" customHeight="false" outlineLevel="0" collapsed="false">
      <c r="A383" s="7" t="s">
        <v>51</v>
      </c>
    </row>
    <row r="384" customFormat="false" ht="14.25" hidden="true" customHeight="false" outlineLevel="0" collapsed="false">
      <c r="A384" s="7" t="s">
        <v>51</v>
      </c>
    </row>
    <row r="385" customFormat="false" ht="14.25" hidden="true" customHeight="false" outlineLevel="0" collapsed="false">
      <c r="A385" s="7" t="s">
        <v>51</v>
      </c>
    </row>
    <row r="386" customFormat="false" ht="14.25" hidden="true" customHeight="false" outlineLevel="0" collapsed="false">
      <c r="A386" s="7" t="s">
        <v>51</v>
      </c>
    </row>
    <row r="387" customFormat="false" ht="14.25" hidden="true" customHeight="false" outlineLevel="0" collapsed="false">
      <c r="A387" s="7" t="s">
        <v>51</v>
      </c>
    </row>
    <row r="388" customFormat="false" ht="14.25" hidden="true" customHeight="false" outlineLevel="0" collapsed="false">
      <c r="A388" s="7" t="s">
        <v>51</v>
      </c>
    </row>
    <row r="389" customFormat="false" ht="14.25" hidden="true" customHeight="false" outlineLevel="0" collapsed="false">
      <c r="A389" s="7" t="s">
        <v>51</v>
      </c>
    </row>
    <row r="390" customFormat="false" ht="14.25" hidden="true" customHeight="false" outlineLevel="0" collapsed="false">
      <c r="A390" s="7" t="s">
        <v>51</v>
      </c>
    </row>
    <row r="391" customFormat="false" ht="14.25" hidden="true" customHeight="false" outlineLevel="0" collapsed="false">
      <c r="A391" s="7" t="s">
        <v>51</v>
      </c>
    </row>
    <row r="392" customFormat="false" ht="14.25" hidden="true" customHeight="false" outlineLevel="0" collapsed="false">
      <c r="A392" s="7" t="s">
        <v>51</v>
      </c>
    </row>
    <row r="393" customFormat="false" ht="14.25" hidden="true" customHeight="false" outlineLevel="0" collapsed="false">
      <c r="A393" s="7" t="s">
        <v>51</v>
      </c>
    </row>
    <row r="394" customFormat="false" ht="14.25" hidden="true" customHeight="false" outlineLevel="0" collapsed="false">
      <c r="A394" s="7" t="s">
        <v>51</v>
      </c>
    </row>
    <row r="395" customFormat="false" ht="14.25" hidden="true" customHeight="false" outlineLevel="0" collapsed="false">
      <c r="A395" s="7" t="s">
        <v>51</v>
      </c>
    </row>
    <row r="396" customFormat="false" ht="14.25" hidden="true" customHeight="false" outlineLevel="0" collapsed="false">
      <c r="A396" s="7" t="s">
        <v>51</v>
      </c>
    </row>
    <row r="397" customFormat="false" ht="14.25" hidden="true" customHeight="false" outlineLevel="0" collapsed="false">
      <c r="A397" s="7" t="s">
        <v>51</v>
      </c>
    </row>
    <row r="398" customFormat="false" ht="14.25" hidden="true" customHeight="false" outlineLevel="0" collapsed="false">
      <c r="A398" s="7" t="s">
        <v>51</v>
      </c>
    </row>
    <row r="399" customFormat="false" ht="14.25" hidden="true" customHeight="false" outlineLevel="0" collapsed="false">
      <c r="A399" s="7" t="s">
        <v>51</v>
      </c>
    </row>
    <row r="400" customFormat="false" ht="14.25" hidden="true" customHeight="false" outlineLevel="0" collapsed="false">
      <c r="A400" s="7" t="s">
        <v>51</v>
      </c>
    </row>
    <row r="401" customFormat="false" ht="14.25" hidden="true" customHeight="false" outlineLevel="0" collapsed="false">
      <c r="A401" s="7" t="s">
        <v>51</v>
      </c>
    </row>
    <row r="402" customFormat="false" ht="14.25" hidden="true" customHeight="false" outlineLevel="0" collapsed="false">
      <c r="A402" s="7" t="s">
        <v>51</v>
      </c>
    </row>
    <row r="403" customFormat="false" ht="14.25" hidden="true" customHeight="false" outlineLevel="0" collapsed="false">
      <c r="A403" s="7" t="s">
        <v>51</v>
      </c>
    </row>
    <row r="404" customFormat="false" ht="14.25" hidden="true" customHeight="false" outlineLevel="0" collapsed="false">
      <c r="A404" s="7" t="s">
        <v>69</v>
      </c>
    </row>
    <row r="405" customFormat="false" ht="14.25" hidden="true" customHeight="false" outlineLevel="0" collapsed="false">
      <c r="A405" s="7" t="s">
        <v>51</v>
      </c>
    </row>
    <row r="406" customFormat="false" ht="14.25" hidden="true" customHeight="false" outlineLevel="0" collapsed="false">
      <c r="A406" s="7" t="s">
        <v>52</v>
      </c>
    </row>
    <row r="407" customFormat="false" ht="20.25" hidden="false" customHeight="true" outlineLevel="0" collapsed="false">
      <c r="A407" s="7" t="n">
        <v>9</v>
      </c>
      <c r="B407" s="33" t="s">
        <v>81</v>
      </c>
      <c r="C407" s="33"/>
      <c r="D407" s="44" t="s">
        <v>82</v>
      </c>
      <c r="E407" s="44"/>
      <c r="F407" s="44"/>
      <c r="G407" s="35" t="s">
        <v>68</v>
      </c>
      <c r="H407" s="45" t="n">
        <v>1</v>
      </c>
      <c r="I407" s="46"/>
      <c r="J407" s="38"/>
      <c r="K407" s="39" t="n">
        <f aca="false">IF(AND(H407= "",I407= ""), 0, ROUND(ROUND(J407, 2) * ROUND(IF(I407="",H407,I407),  0), 2))</f>
        <v>0</v>
      </c>
      <c r="L407" s="7"/>
      <c r="N407" s="40" t="n">
        <v>0.2</v>
      </c>
      <c r="R407" s="7" t="n">
        <v>1414</v>
      </c>
    </row>
    <row r="408" customFormat="false" ht="14.25" hidden="true" customHeight="false" outlineLevel="0" collapsed="false">
      <c r="A408" s="7" t="s">
        <v>51</v>
      </c>
    </row>
    <row r="409" customFormat="false" ht="14.25" hidden="true" customHeight="false" outlineLevel="0" collapsed="false">
      <c r="A409" s="7" t="s">
        <v>51</v>
      </c>
    </row>
    <row r="410" customFormat="false" ht="14.25" hidden="true" customHeight="false" outlineLevel="0" collapsed="false">
      <c r="A410" s="7" t="s">
        <v>51</v>
      </c>
    </row>
    <row r="411" customFormat="false" ht="14.25" hidden="true" customHeight="false" outlineLevel="0" collapsed="false">
      <c r="A411" s="7" t="s">
        <v>51</v>
      </c>
    </row>
    <row r="412" customFormat="false" ht="14.25" hidden="true" customHeight="false" outlineLevel="0" collapsed="false">
      <c r="A412" s="7" t="s">
        <v>51</v>
      </c>
    </row>
    <row r="413" customFormat="false" ht="14.25" hidden="true" customHeight="false" outlineLevel="0" collapsed="false">
      <c r="A413" s="7" t="s">
        <v>51</v>
      </c>
    </row>
    <row r="414" customFormat="false" ht="14.25" hidden="true" customHeight="false" outlineLevel="0" collapsed="false">
      <c r="A414" s="7" t="s">
        <v>51</v>
      </c>
    </row>
    <row r="415" customFormat="false" ht="14.25" hidden="true" customHeight="false" outlineLevel="0" collapsed="false">
      <c r="A415" s="7" t="s">
        <v>51</v>
      </c>
    </row>
    <row r="416" customFormat="false" ht="14.25" hidden="true" customHeight="false" outlineLevel="0" collapsed="false">
      <c r="A416" s="7" t="s">
        <v>51</v>
      </c>
    </row>
    <row r="417" customFormat="false" ht="14.25" hidden="true" customHeight="false" outlineLevel="0" collapsed="false">
      <c r="A417" s="7" t="s">
        <v>51</v>
      </c>
    </row>
    <row r="418" customFormat="false" ht="14.25" hidden="true" customHeight="false" outlineLevel="0" collapsed="false">
      <c r="A418" s="7" t="s">
        <v>51</v>
      </c>
    </row>
    <row r="419" customFormat="false" ht="14.25" hidden="true" customHeight="false" outlineLevel="0" collapsed="false">
      <c r="A419" s="7" t="s">
        <v>51</v>
      </c>
    </row>
    <row r="420" customFormat="false" ht="14.25" hidden="true" customHeight="false" outlineLevel="0" collapsed="false">
      <c r="A420" s="7" t="s">
        <v>51</v>
      </c>
    </row>
    <row r="421" customFormat="false" ht="14.25" hidden="true" customHeight="false" outlineLevel="0" collapsed="false">
      <c r="A421" s="7" t="s">
        <v>51</v>
      </c>
    </row>
    <row r="422" customFormat="false" ht="14.25" hidden="true" customHeight="false" outlineLevel="0" collapsed="false">
      <c r="A422" s="7" t="s">
        <v>51</v>
      </c>
    </row>
    <row r="423" customFormat="false" ht="14.25" hidden="true" customHeight="false" outlineLevel="0" collapsed="false">
      <c r="A423" s="7" t="s">
        <v>51</v>
      </c>
    </row>
    <row r="424" customFormat="false" ht="14.25" hidden="true" customHeight="false" outlineLevel="0" collapsed="false">
      <c r="A424" s="7" t="s">
        <v>51</v>
      </c>
    </row>
    <row r="425" customFormat="false" ht="14.25" hidden="true" customHeight="false" outlineLevel="0" collapsed="false">
      <c r="A425" s="7" t="s">
        <v>51</v>
      </c>
    </row>
    <row r="426" customFormat="false" ht="14.25" hidden="true" customHeight="false" outlineLevel="0" collapsed="false">
      <c r="A426" s="7" t="s">
        <v>51</v>
      </c>
    </row>
    <row r="427" customFormat="false" ht="14.25" hidden="true" customHeight="false" outlineLevel="0" collapsed="false">
      <c r="A427" s="7" t="s">
        <v>51</v>
      </c>
    </row>
    <row r="428" customFormat="false" ht="14.25" hidden="true" customHeight="false" outlineLevel="0" collapsed="false">
      <c r="A428" s="7" t="s">
        <v>51</v>
      </c>
    </row>
    <row r="429" customFormat="false" ht="14.25" hidden="true" customHeight="false" outlineLevel="0" collapsed="false">
      <c r="A429" s="7" t="s">
        <v>51</v>
      </c>
    </row>
    <row r="430" customFormat="false" ht="14.25" hidden="true" customHeight="false" outlineLevel="0" collapsed="false">
      <c r="A430" s="7" t="s">
        <v>51</v>
      </c>
    </row>
    <row r="431" customFormat="false" ht="14.25" hidden="true" customHeight="false" outlineLevel="0" collapsed="false">
      <c r="A431" s="7" t="s">
        <v>69</v>
      </c>
    </row>
    <row r="432" customFormat="false" ht="14.25" hidden="true" customHeight="false" outlineLevel="0" collapsed="false">
      <c r="A432" s="7" t="s">
        <v>51</v>
      </c>
    </row>
    <row r="433" customFormat="false" ht="14.25" hidden="true" customHeight="false" outlineLevel="0" collapsed="false">
      <c r="A433" s="7" t="s">
        <v>52</v>
      </c>
    </row>
    <row r="434" customFormat="false" ht="20.25" hidden="false" customHeight="true" outlineLevel="0" collapsed="false">
      <c r="A434" s="7" t="n">
        <v>9</v>
      </c>
      <c r="B434" s="33" t="s">
        <v>83</v>
      </c>
      <c r="C434" s="33"/>
      <c r="D434" s="44" t="s">
        <v>84</v>
      </c>
      <c r="E434" s="44"/>
      <c r="F434" s="44"/>
      <c r="G434" s="35" t="s">
        <v>68</v>
      </c>
      <c r="H434" s="45" t="n">
        <v>1</v>
      </c>
      <c r="I434" s="46"/>
      <c r="J434" s="38"/>
      <c r="K434" s="39" t="n">
        <f aca="false">IF(AND(H434= "",I434= ""), 0, ROUND(ROUND(J434, 2) * ROUND(IF(I434="",H434,I434),  0), 2))</f>
        <v>0</v>
      </c>
      <c r="L434" s="7"/>
      <c r="N434" s="40" t="n">
        <v>0.2</v>
      </c>
      <c r="R434" s="7" t="n">
        <v>1414</v>
      </c>
    </row>
    <row r="435" customFormat="false" ht="14.25" hidden="true" customHeight="false" outlineLevel="0" collapsed="false">
      <c r="A435" s="7" t="s">
        <v>51</v>
      </c>
    </row>
    <row r="436" customFormat="false" ht="14.25" hidden="true" customHeight="false" outlineLevel="0" collapsed="false">
      <c r="A436" s="7" t="s">
        <v>51</v>
      </c>
    </row>
    <row r="437" customFormat="false" ht="14.25" hidden="true" customHeight="false" outlineLevel="0" collapsed="false">
      <c r="A437" s="7" t="s">
        <v>51</v>
      </c>
    </row>
    <row r="438" customFormat="false" ht="14.25" hidden="true" customHeight="false" outlineLevel="0" collapsed="false">
      <c r="A438" s="7" t="s">
        <v>51</v>
      </c>
    </row>
    <row r="439" customFormat="false" ht="14.25" hidden="true" customHeight="false" outlineLevel="0" collapsed="false">
      <c r="A439" s="7" t="s">
        <v>51</v>
      </c>
    </row>
    <row r="440" customFormat="false" ht="14.25" hidden="true" customHeight="false" outlineLevel="0" collapsed="false">
      <c r="A440" s="7" t="s">
        <v>51</v>
      </c>
    </row>
    <row r="441" customFormat="false" ht="14.25" hidden="true" customHeight="false" outlineLevel="0" collapsed="false">
      <c r="A441" s="7" t="s">
        <v>51</v>
      </c>
    </row>
    <row r="442" customFormat="false" ht="14.25" hidden="true" customHeight="false" outlineLevel="0" collapsed="false">
      <c r="A442" s="7" t="s">
        <v>51</v>
      </c>
    </row>
    <row r="443" customFormat="false" ht="14.25" hidden="true" customHeight="false" outlineLevel="0" collapsed="false">
      <c r="A443" s="7" t="s">
        <v>51</v>
      </c>
    </row>
    <row r="444" customFormat="false" ht="14.25" hidden="true" customHeight="false" outlineLevel="0" collapsed="false">
      <c r="A444" s="7" t="s">
        <v>51</v>
      </c>
    </row>
    <row r="445" customFormat="false" ht="14.25" hidden="true" customHeight="false" outlineLevel="0" collapsed="false">
      <c r="A445" s="7" t="s">
        <v>51</v>
      </c>
    </row>
    <row r="446" customFormat="false" ht="14.25" hidden="true" customHeight="false" outlineLevel="0" collapsed="false">
      <c r="A446" s="7" t="s">
        <v>51</v>
      </c>
    </row>
    <row r="447" customFormat="false" ht="14.25" hidden="true" customHeight="false" outlineLevel="0" collapsed="false">
      <c r="A447" s="7" t="s">
        <v>51</v>
      </c>
    </row>
    <row r="448" customFormat="false" ht="14.25" hidden="true" customHeight="false" outlineLevel="0" collapsed="false">
      <c r="A448" s="7" t="s">
        <v>51</v>
      </c>
    </row>
    <row r="449" customFormat="false" ht="14.25" hidden="true" customHeight="false" outlineLevel="0" collapsed="false">
      <c r="A449" s="7" t="s">
        <v>51</v>
      </c>
    </row>
    <row r="450" customFormat="false" ht="14.25" hidden="true" customHeight="false" outlineLevel="0" collapsed="false">
      <c r="A450" s="7" t="s">
        <v>51</v>
      </c>
    </row>
    <row r="451" customFormat="false" ht="14.25" hidden="true" customHeight="false" outlineLevel="0" collapsed="false">
      <c r="A451" s="7" t="s">
        <v>51</v>
      </c>
    </row>
    <row r="452" customFormat="false" ht="14.25" hidden="true" customHeight="false" outlineLevel="0" collapsed="false">
      <c r="A452" s="7" t="s">
        <v>51</v>
      </c>
    </row>
    <row r="453" customFormat="false" ht="14.25" hidden="true" customHeight="false" outlineLevel="0" collapsed="false">
      <c r="A453" s="7" t="s">
        <v>51</v>
      </c>
    </row>
    <row r="454" customFormat="false" ht="14.25" hidden="true" customHeight="false" outlineLevel="0" collapsed="false">
      <c r="A454" s="7" t="s">
        <v>51</v>
      </c>
    </row>
    <row r="455" customFormat="false" ht="14.25" hidden="true" customHeight="false" outlineLevel="0" collapsed="false">
      <c r="A455" s="7" t="s">
        <v>51</v>
      </c>
    </row>
    <row r="456" customFormat="false" ht="14.25" hidden="true" customHeight="false" outlineLevel="0" collapsed="false">
      <c r="A456" s="7" t="s">
        <v>51</v>
      </c>
    </row>
    <row r="457" customFormat="false" ht="14.25" hidden="true" customHeight="false" outlineLevel="0" collapsed="false">
      <c r="A457" s="7" t="s">
        <v>51</v>
      </c>
    </row>
    <row r="458" customFormat="false" ht="14.25" hidden="true" customHeight="false" outlineLevel="0" collapsed="false">
      <c r="A458" s="7" t="s">
        <v>69</v>
      </c>
    </row>
    <row r="459" customFormat="false" ht="14.25" hidden="true" customHeight="false" outlineLevel="0" collapsed="false">
      <c r="A459" s="7" t="s">
        <v>51</v>
      </c>
    </row>
    <row r="460" customFormat="false" ht="14.25" hidden="true" customHeight="false" outlineLevel="0" collapsed="false">
      <c r="A460" s="7" t="s">
        <v>52</v>
      </c>
    </row>
    <row r="461" customFormat="false" ht="20.25" hidden="false" customHeight="true" outlineLevel="0" collapsed="false">
      <c r="A461" s="7" t="n">
        <v>9</v>
      </c>
      <c r="B461" s="33" t="s">
        <v>85</v>
      </c>
      <c r="C461" s="33"/>
      <c r="D461" s="44" t="s">
        <v>86</v>
      </c>
      <c r="E461" s="44"/>
      <c r="F461" s="44"/>
      <c r="G461" s="35" t="s">
        <v>68</v>
      </c>
      <c r="H461" s="45" t="n">
        <v>1</v>
      </c>
      <c r="I461" s="46"/>
      <c r="J461" s="38"/>
      <c r="K461" s="39" t="n">
        <f aca="false">IF(AND(H461= "",I461= ""), 0, ROUND(ROUND(J461, 2) * ROUND(IF(I461="",H461,I461),  0), 2))</f>
        <v>0</v>
      </c>
      <c r="L461" s="7"/>
      <c r="N461" s="40" t="n">
        <v>0.2</v>
      </c>
      <c r="R461" s="7" t="n">
        <v>1414</v>
      </c>
    </row>
    <row r="462" customFormat="false" ht="14.25" hidden="true" customHeight="false" outlineLevel="0" collapsed="false">
      <c r="A462" s="7" t="s">
        <v>51</v>
      </c>
    </row>
    <row r="463" customFormat="false" ht="14.25" hidden="true" customHeight="false" outlineLevel="0" collapsed="false">
      <c r="A463" s="7" t="s">
        <v>51</v>
      </c>
    </row>
    <row r="464" customFormat="false" ht="14.25" hidden="true" customHeight="false" outlineLevel="0" collapsed="false">
      <c r="A464" s="7" t="s">
        <v>51</v>
      </c>
    </row>
    <row r="465" customFormat="false" ht="14.25" hidden="true" customHeight="false" outlineLevel="0" collapsed="false">
      <c r="A465" s="7" t="s">
        <v>51</v>
      </c>
    </row>
    <row r="466" customFormat="false" ht="14.25" hidden="true" customHeight="false" outlineLevel="0" collapsed="false">
      <c r="A466" s="7" t="s">
        <v>51</v>
      </c>
    </row>
    <row r="467" customFormat="false" ht="14.25" hidden="true" customHeight="false" outlineLevel="0" collapsed="false">
      <c r="A467" s="7" t="s">
        <v>51</v>
      </c>
    </row>
    <row r="468" customFormat="false" ht="14.25" hidden="true" customHeight="false" outlineLevel="0" collapsed="false">
      <c r="A468" s="7" t="s">
        <v>51</v>
      </c>
    </row>
    <row r="469" customFormat="false" ht="14.25" hidden="true" customHeight="false" outlineLevel="0" collapsed="false">
      <c r="A469" s="7" t="s">
        <v>51</v>
      </c>
    </row>
    <row r="470" customFormat="false" ht="14.25" hidden="true" customHeight="false" outlineLevel="0" collapsed="false">
      <c r="A470" s="7" t="s">
        <v>51</v>
      </c>
    </row>
    <row r="471" customFormat="false" ht="14.25" hidden="true" customHeight="false" outlineLevel="0" collapsed="false">
      <c r="A471" s="7" t="s">
        <v>51</v>
      </c>
    </row>
    <row r="472" customFormat="false" ht="14.25" hidden="true" customHeight="false" outlineLevel="0" collapsed="false">
      <c r="A472" s="7" t="s">
        <v>51</v>
      </c>
    </row>
    <row r="473" customFormat="false" ht="14.25" hidden="true" customHeight="false" outlineLevel="0" collapsed="false">
      <c r="A473" s="7" t="s">
        <v>51</v>
      </c>
    </row>
    <row r="474" customFormat="false" ht="14.25" hidden="true" customHeight="false" outlineLevel="0" collapsed="false">
      <c r="A474" s="7" t="s">
        <v>51</v>
      </c>
    </row>
    <row r="475" customFormat="false" ht="14.25" hidden="true" customHeight="false" outlineLevel="0" collapsed="false">
      <c r="A475" s="7" t="s">
        <v>51</v>
      </c>
    </row>
    <row r="476" customFormat="false" ht="14.25" hidden="true" customHeight="false" outlineLevel="0" collapsed="false">
      <c r="A476" s="7" t="s">
        <v>51</v>
      </c>
    </row>
    <row r="477" customFormat="false" ht="14.25" hidden="true" customHeight="false" outlineLevel="0" collapsed="false">
      <c r="A477" s="7" t="s">
        <v>51</v>
      </c>
    </row>
    <row r="478" customFormat="false" ht="14.25" hidden="true" customHeight="false" outlineLevel="0" collapsed="false">
      <c r="A478" s="7" t="s">
        <v>51</v>
      </c>
    </row>
    <row r="479" customFormat="false" ht="14.25" hidden="true" customHeight="false" outlineLevel="0" collapsed="false">
      <c r="A479" s="7" t="s">
        <v>51</v>
      </c>
    </row>
    <row r="480" customFormat="false" ht="14.25" hidden="true" customHeight="false" outlineLevel="0" collapsed="false">
      <c r="A480" s="7" t="s">
        <v>51</v>
      </c>
    </row>
    <row r="481" customFormat="false" ht="14.25" hidden="true" customHeight="false" outlineLevel="0" collapsed="false">
      <c r="A481" s="7" t="s">
        <v>51</v>
      </c>
    </row>
    <row r="482" customFormat="false" ht="14.25" hidden="true" customHeight="false" outlineLevel="0" collapsed="false">
      <c r="A482" s="7" t="s">
        <v>51</v>
      </c>
    </row>
    <row r="483" customFormat="false" ht="14.25" hidden="true" customHeight="false" outlineLevel="0" collapsed="false">
      <c r="A483" s="7" t="s">
        <v>51</v>
      </c>
    </row>
    <row r="484" customFormat="false" ht="14.25" hidden="true" customHeight="false" outlineLevel="0" collapsed="false">
      <c r="A484" s="7" t="s">
        <v>51</v>
      </c>
    </row>
    <row r="485" customFormat="false" ht="14.25" hidden="true" customHeight="false" outlineLevel="0" collapsed="false">
      <c r="A485" s="7" t="s">
        <v>69</v>
      </c>
    </row>
    <row r="486" customFormat="false" ht="14.25" hidden="true" customHeight="false" outlineLevel="0" collapsed="false">
      <c r="A486" s="7" t="s">
        <v>51</v>
      </c>
    </row>
    <row r="487" customFormat="false" ht="14.25" hidden="true" customHeight="false" outlineLevel="0" collapsed="false">
      <c r="A487" s="7" t="s">
        <v>52</v>
      </c>
    </row>
    <row r="488" customFormat="false" ht="20.25" hidden="false" customHeight="true" outlineLevel="0" collapsed="false">
      <c r="A488" s="7" t="n">
        <v>9</v>
      </c>
      <c r="B488" s="33" t="s">
        <v>87</v>
      </c>
      <c r="C488" s="33"/>
      <c r="D488" s="44" t="s">
        <v>88</v>
      </c>
      <c r="E488" s="44"/>
      <c r="F488" s="44"/>
      <c r="G488" s="35" t="s">
        <v>68</v>
      </c>
      <c r="H488" s="45" t="n">
        <v>1</v>
      </c>
      <c r="I488" s="46"/>
      <c r="J488" s="38"/>
      <c r="K488" s="39" t="n">
        <f aca="false">IF(AND(H488= "",I488= ""), 0, ROUND(ROUND(J488, 2) * ROUND(IF(I488="",H488,I488),  0), 2))</f>
        <v>0</v>
      </c>
      <c r="L488" s="7"/>
      <c r="N488" s="40" t="n">
        <v>0.2</v>
      </c>
      <c r="R488" s="7" t="n">
        <v>1414</v>
      </c>
    </row>
    <row r="489" customFormat="false" ht="14.25" hidden="true" customHeight="false" outlineLevel="0" collapsed="false">
      <c r="A489" s="7" t="s">
        <v>51</v>
      </c>
    </row>
    <row r="490" customFormat="false" ht="14.25" hidden="true" customHeight="false" outlineLevel="0" collapsed="false">
      <c r="A490" s="7" t="s">
        <v>51</v>
      </c>
    </row>
    <row r="491" customFormat="false" ht="14.25" hidden="true" customHeight="false" outlineLevel="0" collapsed="false">
      <c r="A491" s="7" t="s">
        <v>51</v>
      </c>
    </row>
    <row r="492" customFormat="false" ht="14.25" hidden="true" customHeight="false" outlineLevel="0" collapsed="false">
      <c r="A492" s="7" t="s">
        <v>51</v>
      </c>
    </row>
    <row r="493" customFormat="false" ht="14.25" hidden="true" customHeight="false" outlineLevel="0" collapsed="false">
      <c r="A493" s="7" t="s">
        <v>51</v>
      </c>
    </row>
    <row r="494" customFormat="false" ht="14.25" hidden="true" customHeight="false" outlineLevel="0" collapsed="false">
      <c r="A494" s="7" t="s">
        <v>51</v>
      </c>
    </row>
    <row r="495" customFormat="false" ht="14.25" hidden="true" customHeight="false" outlineLevel="0" collapsed="false">
      <c r="A495" s="7" t="s">
        <v>51</v>
      </c>
    </row>
    <row r="496" customFormat="false" ht="14.25" hidden="true" customHeight="false" outlineLevel="0" collapsed="false">
      <c r="A496" s="7" t="s">
        <v>51</v>
      </c>
    </row>
    <row r="497" customFormat="false" ht="14.25" hidden="true" customHeight="false" outlineLevel="0" collapsed="false">
      <c r="A497" s="7" t="s">
        <v>51</v>
      </c>
    </row>
    <row r="498" customFormat="false" ht="14.25" hidden="true" customHeight="false" outlineLevel="0" collapsed="false">
      <c r="A498" s="7" t="s">
        <v>51</v>
      </c>
    </row>
    <row r="499" customFormat="false" ht="14.25" hidden="true" customHeight="false" outlineLevel="0" collapsed="false">
      <c r="A499" s="7" t="s">
        <v>51</v>
      </c>
    </row>
    <row r="500" customFormat="false" ht="14.25" hidden="true" customHeight="false" outlineLevel="0" collapsed="false">
      <c r="A500" s="7" t="s">
        <v>51</v>
      </c>
    </row>
    <row r="501" customFormat="false" ht="14.25" hidden="true" customHeight="false" outlineLevel="0" collapsed="false">
      <c r="A501" s="7" t="s">
        <v>51</v>
      </c>
    </row>
    <row r="502" customFormat="false" ht="14.25" hidden="true" customHeight="false" outlineLevel="0" collapsed="false">
      <c r="A502" s="7" t="s">
        <v>51</v>
      </c>
    </row>
    <row r="503" customFormat="false" ht="14.25" hidden="true" customHeight="false" outlineLevel="0" collapsed="false">
      <c r="A503" s="7" t="s">
        <v>51</v>
      </c>
    </row>
    <row r="504" customFormat="false" ht="14.25" hidden="true" customHeight="false" outlineLevel="0" collapsed="false">
      <c r="A504" s="7" t="s">
        <v>51</v>
      </c>
    </row>
    <row r="505" customFormat="false" ht="14.25" hidden="true" customHeight="false" outlineLevel="0" collapsed="false">
      <c r="A505" s="7" t="s">
        <v>51</v>
      </c>
    </row>
    <row r="506" customFormat="false" ht="14.25" hidden="true" customHeight="false" outlineLevel="0" collapsed="false">
      <c r="A506" s="7" t="s">
        <v>51</v>
      </c>
    </row>
    <row r="507" customFormat="false" ht="14.25" hidden="true" customHeight="false" outlineLevel="0" collapsed="false">
      <c r="A507" s="7" t="s">
        <v>51</v>
      </c>
    </row>
    <row r="508" customFormat="false" ht="14.25" hidden="true" customHeight="false" outlineLevel="0" collapsed="false">
      <c r="A508" s="7" t="s">
        <v>51</v>
      </c>
    </row>
    <row r="509" customFormat="false" ht="14.25" hidden="true" customHeight="false" outlineLevel="0" collapsed="false">
      <c r="A509" s="7" t="s">
        <v>51</v>
      </c>
    </row>
    <row r="510" customFormat="false" ht="14.25" hidden="true" customHeight="false" outlineLevel="0" collapsed="false">
      <c r="A510" s="7" t="s">
        <v>51</v>
      </c>
    </row>
    <row r="511" customFormat="false" ht="14.25" hidden="true" customHeight="false" outlineLevel="0" collapsed="false">
      <c r="A511" s="7" t="s">
        <v>51</v>
      </c>
    </row>
    <row r="512" customFormat="false" ht="14.25" hidden="true" customHeight="false" outlineLevel="0" collapsed="false">
      <c r="A512" s="7" t="s">
        <v>51</v>
      </c>
    </row>
    <row r="513" customFormat="false" ht="14.25" hidden="true" customHeight="false" outlineLevel="0" collapsed="false">
      <c r="A513" s="7" t="s">
        <v>51</v>
      </c>
    </row>
    <row r="514" customFormat="false" ht="14.25" hidden="true" customHeight="false" outlineLevel="0" collapsed="false">
      <c r="A514" s="7" t="s">
        <v>51</v>
      </c>
    </row>
    <row r="515" customFormat="false" ht="14.25" hidden="true" customHeight="false" outlineLevel="0" collapsed="false">
      <c r="A515" s="7" t="s">
        <v>51</v>
      </c>
    </row>
    <row r="516" customFormat="false" ht="14.25" hidden="true" customHeight="false" outlineLevel="0" collapsed="false">
      <c r="A516" s="7" t="s">
        <v>69</v>
      </c>
    </row>
    <row r="517" customFormat="false" ht="14.25" hidden="true" customHeight="false" outlineLevel="0" collapsed="false">
      <c r="A517" s="7" t="s">
        <v>51</v>
      </c>
    </row>
    <row r="518" customFormat="false" ht="14.25" hidden="true" customHeight="false" outlineLevel="0" collapsed="false">
      <c r="A518" s="7" t="s">
        <v>52</v>
      </c>
    </row>
    <row r="519" customFormat="false" ht="20.25" hidden="false" customHeight="true" outlineLevel="0" collapsed="false">
      <c r="A519" s="7" t="n">
        <v>9</v>
      </c>
      <c r="B519" s="33" t="s">
        <v>89</v>
      </c>
      <c r="C519" s="33"/>
      <c r="D519" s="44" t="s">
        <v>90</v>
      </c>
      <c r="E519" s="44"/>
      <c r="F519" s="44"/>
      <c r="G519" s="35" t="s">
        <v>68</v>
      </c>
      <c r="H519" s="45" t="n">
        <v>1</v>
      </c>
      <c r="I519" s="46"/>
      <c r="J519" s="38"/>
      <c r="K519" s="39" t="n">
        <f aca="false">IF(AND(H519= "",I519= ""), 0, ROUND(ROUND(J519, 2) * ROUND(IF(I519="",H519,I519),  0), 2))</f>
        <v>0</v>
      </c>
      <c r="L519" s="7"/>
      <c r="N519" s="40" t="n">
        <v>0.2</v>
      </c>
      <c r="R519" s="7" t="n">
        <v>1414</v>
      </c>
    </row>
    <row r="520" customFormat="false" ht="14.25" hidden="true" customHeight="false" outlineLevel="0" collapsed="false">
      <c r="A520" s="7" t="s">
        <v>51</v>
      </c>
    </row>
    <row r="521" customFormat="false" ht="14.25" hidden="true" customHeight="false" outlineLevel="0" collapsed="false">
      <c r="A521" s="7" t="s">
        <v>51</v>
      </c>
    </row>
    <row r="522" customFormat="false" ht="14.25" hidden="true" customHeight="false" outlineLevel="0" collapsed="false">
      <c r="A522" s="7" t="s">
        <v>51</v>
      </c>
    </row>
    <row r="523" customFormat="false" ht="14.25" hidden="true" customHeight="false" outlineLevel="0" collapsed="false">
      <c r="A523" s="7" t="s">
        <v>51</v>
      </c>
    </row>
    <row r="524" customFormat="false" ht="14.25" hidden="true" customHeight="false" outlineLevel="0" collapsed="false">
      <c r="A524" s="7" t="s">
        <v>51</v>
      </c>
    </row>
    <row r="525" customFormat="false" ht="14.25" hidden="true" customHeight="false" outlineLevel="0" collapsed="false">
      <c r="A525" s="7" t="s">
        <v>51</v>
      </c>
    </row>
    <row r="526" customFormat="false" ht="14.25" hidden="true" customHeight="false" outlineLevel="0" collapsed="false">
      <c r="A526" s="7" t="s">
        <v>51</v>
      </c>
    </row>
    <row r="527" customFormat="false" ht="14.25" hidden="true" customHeight="false" outlineLevel="0" collapsed="false">
      <c r="A527" s="7" t="s">
        <v>51</v>
      </c>
    </row>
    <row r="528" customFormat="false" ht="14.25" hidden="true" customHeight="false" outlineLevel="0" collapsed="false">
      <c r="A528" s="7" t="s">
        <v>51</v>
      </c>
    </row>
    <row r="529" customFormat="false" ht="14.25" hidden="true" customHeight="false" outlineLevel="0" collapsed="false">
      <c r="A529" s="7" t="s">
        <v>51</v>
      </c>
    </row>
    <row r="530" customFormat="false" ht="14.25" hidden="true" customHeight="false" outlineLevel="0" collapsed="false">
      <c r="A530" s="7" t="s">
        <v>51</v>
      </c>
    </row>
    <row r="531" customFormat="false" ht="14.25" hidden="true" customHeight="false" outlineLevel="0" collapsed="false">
      <c r="A531" s="7" t="s">
        <v>51</v>
      </c>
    </row>
    <row r="532" customFormat="false" ht="14.25" hidden="true" customHeight="false" outlineLevel="0" collapsed="false">
      <c r="A532" s="7" t="s">
        <v>51</v>
      </c>
    </row>
    <row r="533" customFormat="false" ht="14.25" hidden="true" customHeight="false" outlineLevel="0" collapsed="false">
      <c r="A533" s="7" t="s">
        <v>51</v>
      </c>
    </row>
    <row r="534" customFormat="false" ht="14.25" hidden="true" customHeight="false" outlineLevel="0" collapsed="false">
      <c r="A534" s="7" t="s">
        <v>51</v>
      </c>
    </row>
    <row r="535" customFormat="false" ht="14.25" hidden="true" customHeight="false" outlineLevel="0" collapsed="false">
      <c r="A535" s="7" t="s">
        <v>51</v>
      </c>
    </row>
    <row r="536" customFormat="false" ht="14.25" hidden="true" customHeight="false" outlineLevel="0" collapsed="false">
      <c r="A536" s="7" t="s">
        <v>51</v>
      </c>
    </row>
    <row r="537" customFormat="false" ht="14.25" hidden="true" customHeight="false" outlineLevel="0" collapsed="false">
      <c r="A537" s="7" t="s">
        <v>51</v>
      </c>
    </row>
    <row r="538" customFormat="false" ht="14.25" hidden="true" customHeight="false" outlineLevel="0" collapsed="false">
      <c r="A538" s="7" t="s">
        <v>51</v>
      </c>
    </row>
    <row r="539" customFormat="false" ht="14.25" hidden="true" customHeight="false" outlineLevel="0" collapsed="false">
      <c r="A539" s="7" t="s">
        <v>51</v>
      </c>
    </row>
    <row r="540" customFormat="false" ht="14.25" hidden="true" customHeight="false" outlineLevel="0" collapsed="false">
      <c r="A540" s="7" t="s">
        <v>51</v>
      </c>
    </row>
    <row r="541" customFormat="false" ht="14.25" hidden="true" customHeight="false" outlineLevel="0" collapsed="false">
      <c r="A541" s="7" t="s">
        <v>51</v>
      </c>
    </row>
    <row r="542" customFormat="false" ht="14.25" hidden="true" customHeight="false" outlineLevel="0" collapsed="false">
      <c r="A542" s="7" t="s">
        <v>51</v>
      </c>
    </row>
    <row r="543" customFormat="false" ht="14.25" hidden="true" customHeight="false" outlineLevel="0" collapsed="false">
      <c r="A543" s="7" t="s">
        <v>69</v>
      </c>
    </row>
    <row r="544" customFormat="false" ht="14.25" hidden="true" customHeight="false" outlineLevel="0" collapsed="false">
      <c r="A544" s="7" t="s">
        <v>51</v>
      </c>
    </row>
    <row r="545" customFormat="false" ht="14.25" hidden="true" customHeight="false" outlineLevel="0" collapsed="false">
      <c r="A545" s="7" t="s">
        <v>52</v>
      </c>
    </row>
    <row r="546" customFormat="false" ht="20.25" hidden="false" customHeight="true" outlineLevel="0" collapsed="false">
      <c r="A546" s="7" t="n">
        <v>9</v>
      </c>
      <c r="B546" s="33" t="s">
        <v>91</v>
      </c>
      <c r="C546" s="33"/>
      <c r="D546" s="44" t="s">
        <v>92</v>
      </c>
      <c r="E546" s="44"/>
      <c r="F546" s="44"/>
      <c r="G546" s="35" t="s">
        <v>68</v>
      </c>
      <c r="H546" s="45" t="n">
        <v>1</v>
      </c>
      <c r="I546" s="46"/>
      <c r="J546" s="38"/>
      <c r="K546" s="39" t="n">
        <f aca="false">IF(AND(H546= "",I546= ""), 0, ROUND(ROUND(J546, 2) * ROUND(IF(I546="",H546,I546),  0), 2))</f>
        <v>0</v>
      </c>
      <c r="L546" s="7"/>
      <c r="N546" s="40" t="n">
        <v>0.2</v>
      </c>
      <c r="R546" s="7" t="n">
        <v>1414</v>
      </c>
    </row>
    <row r="547" customFormat="false" ht="14.25" hidden="true" customHeight="false" outlineLevel="0" collapsed="false">
      <c r="A547" s="7" t="s">
        <v>51</v>
      </c>
    </row>
    <row r="548" customFormat="false" ht="14.25" hidden="true" customHeight="false" outlineLevel="0" collapsed="false">
      <c r="A548" s="7" t="s">
        <v>51</v>
      </c>
    </row>
    <row r="549" customFormat="false" ht="14.25" hidden="true" customHeight="false" outlineLevel="0" collapsed="false">
      <c r="A549" s="7" t="s">
        <v>51</v>
      </c>
    </row>
    <row r="550" customFormat="false" ht="14.25" hidden="true" customHeight="false" outlineLevel="0" collapsed="false">
      <c r="A550" s="7" t="s">
        <v>51</v>
      </c>
    </row>
    <row r="551" customFormat="false" ht="14.25" hidden="true" customHeight="false" outlineLevel="0" collapsed="false">
      <c r="A551" s="7" t="s">
        <v>51</v>
      </c>
    </row>
    <row r="552" customFormat="false" ht="14.25" hidden="true" customHeight="false" outlineLevel="0" collapsed="false">
      <c r="A552" s="7" t="s">
        <v>51</v>
      </c>
    </row>
    <row r="553" customFormat="false" ht="14.25" hidden="true" customHeight="false" outlineLevel="0" collapsed="false">
      <c r="A553" s="7" t="s">
        <v>51</v>
      </c>
    </row>
    <row r="554" customFormat="false" ht="14.25" hidden="true" customHeight="false" outlineLevel="0" collapsed="false">
      <c r="A554" s="7" t="s">
        <v>51</v>
      </c>
    </row>
    <row r="555" customFormat="false" ht="14.25" hidden="true" customHeight="false" outlineLevel="0" collapsed="false">
      <c r="A555" s="7" t="s">
        <v>51</v>
      </c>
    </row>
    <row r="556" customFormat="false" ht="14.25" hidden="true" customHeight="false" outlineLevel="0" collapsed="false">
      <c r="A556" s="7" t="s">
        <v>51</v>
      </c>
    </row>
    <row r="557" customFormat="false" ht="14.25" hidden="true" customHeight="false" outlineLevel="0" collapsed="false">
      <c r="A557" s="7" t="s">
        <v>51</v>
      </c>
    </row>
    <row r="558" customFormat="false" ht="14.25" hidden="true" customHeight="false" outlineLevel="0" collapsed="false">
      <c r="A558" s="7" t="s">
        <v>51</v>
      </c>
    </row>
    <row r="559" customFormat="false" ht="14.25" hidden="true" customHeight="false" outlineLevel="0" collapsed="false">
      <c r="A559" s="7" t="s">
        <v>51</v>
      </c>
    </row>
    <row r="560" customFormat="false" ht="14.25" hidden="true" customHeight="false" outlineLevel="0" collapsed="false">
      <c r="A560" s="7" t="s">
        <v>51</v>
      </c>
    </row>
    <row r="561" customFormat="false" ht="14.25" hidden="true" customHeight="false" outlineLevel="0" collapsed="false">
      <c r="A561" s="7" t="s">
        <v>51</v>
      </c>
    </row>
    <row r="562" customFormat="false" ht="14.25" hidden="true" customHeight="false" outlineLevel="0" collapsed="false">
      <c r="A562" s="7" t="s">
        <v>51</v>
      </c>
    </row>
    <row r="563" customFormat="false" ht="14.25" hidden="true" customHeight="false" outlineLevel="0" collapsed="false">
      <c r="A563" s="7" t="s">
        <v>51</v>
      </c>
    </row>
    <row r="564" customFormat="false" ht="14.25" hidden="true" customHeight="false" outlineLevel="0" collapsed="false">
      <c r="A564" s="7" t="s">
        <v>51</v>
      </c>
    </row>
    <row r="565" customFormat="false" ht="14.25" hidden="true" customHeight="false" outlineLevel="0" collapsed="false">
      <c r="A565" s="7" t="s">
        <v>51</v>
      </c>
    </row>
    <row r="566" customFormat="false" ht="14.25" hidden="true" customHeight="false" outlineLevel="0" collapsed="false">
      <c r="A566" s="7" t="s">
        <v>51</v>
      </c>
    </row>
    <row r="567" customFormat="false" ht="14.25" hidden="true" customHeight="false" outlineLevel="0" collapsed="false">
      <c r="A567" s="7" t="s">
        <v>51</v>
      </c>
    </row>
    <row r="568" customFormat="false" ht="14.25" hidden="true" customHeight="false" outlineLevel="0" collapsed="false">
      <c r="A568" s="7" t="s">
        <v>51</v>
      </c>
    </row>
    <row r="569" customFormat="false" ht="14.25" hidden="true" customHeight="false" outlineLevel="0" collapsed="false">
      <c r="A569" s="7" t="s">
        <v>51</v>
      </c>
    </row>
    <row r="570" customFormat="false" ht="14.25" hidden="true" customHeight="false" outlineLevel="0" collapsed="false">
      <c r="A570" s="7" t="s">
        <v>69</v>
      </c>
    </row>
    <row r="571" customFormat="false" ht="14.25" hidden="true" customHeight="false" outlineLevel="0" collapsed="false">
      <c r="A571" s="7" t="s">
        <v>51</v>
      </c>
    </row>
    <row r="572" customFormat="false" ht="14.25" hidden="true" customHeight="false" outlineLevel="0" collapsed="false">
      <c r="A572" s="7" t="s">
        <v>52</v>
      </c>
    </row>
    <row r="573" customFormat="false" ht="20.25" hidden="false" customHeight="true" outlineLevel="0" collapsed="false">
      <c r="A573" s="7" t="n">
        <v>9</v>
      </c>
      <c r="B573" s="33" t="s">
        <v>93</v>
      </c>
      <c r="C573" s="33"/>
      <c r="D573" s="44" t="s">
        <v>94</v>
      </c>
      <c r="E573" s="44"/>
      <c r="F573" s="44"/>
      <c r="G573" s="35" t="s">
        <v>68</v>
      </c>
      <c r="H573" s="45" t="n">
        <v>1</v>
      </c>
      <c r="I573" s="46"/>
      <c r="J573" s="38"/>
      <c r="K573" s="39" t="n">
        <f aca="false">IF(AND(H573= "",I573= ""), 0, ROUND(ROUND(J573, 2) * ROUND(IF(I573="",H573,I573),  0), 2))</f>
        <v>0</v>
      </c>
      <c r="L573" s="7"/>
      <c r="N573" s="40" t="n">
        <v>0.2</v>
      </c>
      <c r="R573" s="7" t="n">
        <v>1414</v>
      </c>
    </row>
    <row r="574" customFormat="false" ht="14.25" hidden="true" customHeight="false" outlineLevel="0" collapsed="false">
      <c r="A574" s="7" t="s">
        <v>51</v>
      </c>
    </row>
    <row r="575" customFormat="false" ht="14.25" hidden="true" customHeight="false" outlineLevel="0" collapsed="false">
      <c r="A575" s="7" t="s">
        <v>51</v>
      </c>
    </row>
    <row r="576" customFormat="false" ht="14.25" hidden="true" customHeight="false" outlineLevel="0" collapsed="false">
      <c r="A576" s="7" t="s">
        <v>51</v>
      </c>
    </row>
    <row r="577" customFormat="false" ht="14.25" hidden="true" customHeight="false" outlineLevel="0" collapsed="false">
      <c r="A577" s="7" t="s">
        <v>51</v>
      </c>
    </row>
    <row r="578" customFormat="false" ht="14.25" hidden="true" customHeight="false" outlineLevel="0" collapsed="false">
      <c r="A578" s="7" t="s">
        <v>51</v>
      </c>
    </row>
    <row r="579" customFormat="false" ht="14.25" hidden="true" customHeight="false" outlineLevel="0" collapsed="false">
      <c r="A579" s="7" t="s">
        <v>51</v>
      </c>
    </row>
    <row r="580" customFormat="false" ht="14.25" hidden="true" customHeight="false" outlineLevel="0" collapsed="false">
      <c r="A580" s="7" t="s">
        <v>51</v>
      </c>
    </row>
    <row r="581" customFormat="false" ht="14.25" hidden="true" customHeight="false" outlineLevel="0" collapsed="false">
      <c r="A581" s="7" t="s">
        <v>51</v>
      </c>
    </row>
    <row r="582" customFormat="false" ht="14.25" hidden="true" customHeight="false" outlineLevel="0" collapsed="false">
      <c r="A582" s="7" t="s">
        <v>51</v>
      </c>
    </row>
    <row r="583" customFormat="false" ht="14.25" hidden="true" customHeight="false" outlineLevel="0" collapsed="false">
      <c r="A583" s="7" t="s">
        <v>51</v>
      </c>
    </row>
    <row r="584" customFormat="false" ht="14.25" hidden="true" customHeight="false" outlineLevel="0" collapsed="false">
      <c r="A584" s="7" t="s">
        <v>51</v>
      </c>
    </row>
    <row r="585" customFormat="false" ht="14.25" hidden="true" customHeight="false" outlineLevel="0" collapsed="false">
      <c r="A585" s="7" t="s">
        <v>51</v>
      </c>
    </row>
    <row r="586" customFormat="false" ht="14.25" hidden="true" customHeight="false" outlineLevel="0" collapsed="false">
      <c r="A586" s="7" t="s">
        <v>51</v>
      </c>
    </row>
    <row r="587" customFormat="false" ht="14.25" hidden="true" customHeight="false" outlineLevel="0" collapsed="false">
      <c r="A587" s="7" t="s">
        <v>51</v>
      </c>
    </row>
    <row r="588" customFormat="false" ht="14.25" hidden="true" customHeight="false" outlineLevel="0" collapsed="false">
      <c r="A588" s="7" t="s">
        <v>51</v>
      </c>
    </row>
    <row r="589" customFormat="false" ht="14.25" hidden="true" customHeight="false" outlineLevel="0" collapsed="false">
      <c r="A589" s="7" t="s">
        <v>51</v>
      </c>
    </row>
    <row r="590" customFormat="false" ht="14.25" hidden="true" customHeight="false" outlineLevel="0" collapsed="false">
      <c r="A590" s="7" t="s">
        <v>51</v>
      </c>
    </row>
    <row r="591" customFormat="false" ht="14.25" hidden="true" customHeight="false" outlineLevel="0" collapsed="false">
      <c r="A591" s="7" t="s">
        <v>51</v>
      </c>
    </row>
    <row r="592" customFormat="false" ht="14.25" hidden="true" customHeight="false" outlineLevel="0" collapsed="false">
      <c r="A592" s="7" t="s">
        <v>51</v>
      </c>
    </row>
    <row r="593" customFormat="false" ht="14.25" hidden="true" customHeight="false" outlineLevel="0" collapsed="false">
      <c r="A593" s="7" t="s">
        <v>51</v>
      </c>
    </row>
    <row r="594" customFormat="false" ht="14.25" hidden="true" customHeight="false" outlineLevel="0" collapsed="false">
      <c r="A594" s="7" t="s">
        <v>51</v>
      </c>
    </row>
    <row r="595" customFormat="false" ht="14.25" hidden="true" customHeight="false" outlineLevel="0" collapsed="false">
      <c r="A595" s="7" t="s">
        <v>51</v>
      </c>
    </row>
    <row r="596" customFormat="false" ht="14.25" hidden="true" customHeight="false" outlineLevel="0" collapsed="false">
      <c r="A596" s="7" t="s">
        <v>51</v>
      </c>
    </row>
    <row r="597" customFormat="false" ht="14.25" hidden="true" customHeight="false" outlineLevel="0" collapsed="false">
      <c r="A597" s="7" t="s">
        <v>51</v>
      </c>
    </row>
    <row r="598" customFormat="false" ht="14.25" hidden="true" customHeight="false" outlineLevel="0" collapsed="false">
      <c r="A598" s="7" t="s">
        <v>51</v>
      </c>
    </row>
    <row r="599" customFormat="false" ht="14.25" hidden="true" customHeight="false" outlineLevel="0" collapsed="false">
      <c r="A599" s="7" t="s">
        <v>51</v>
      </c>
    </row>
    <row r="600" customFormat="false" ht="14.25" hidden="true" customHeight="false" outlineLevel="0" collapsed="false">
      <c r="A600" s="7" t="s">
        <v>51</v>
      </c>
    </row>
    <row r="601" customFormat="false" ht="14.25" hidden="true" customHeight="false" outlineLevel="0" collapsed="false">
      <c r="A601" s="7" t="s">
        <v>69</v>
      </c>
    </row>
    <row r="602" customFormat="false" ht="14.25" hidden="true" customHeight="false" outlineLevel="0" collapsed="false">
      <c r="A602" s="7" t="s">
        <v>51</v>
      </c>
    </row>
    <row r="603" customFormat="false" ht="14.25" hidden="true" customHeight="false" outlineLevel="0" collapsed="false">
      <c r="A603" s="7" t="s">
        <v>52</v>
      </c>
    </row>
    <row r="604" customFormat="false" ht="20.25" hidden="false" customHeight="true" outlineLevel="0" collapsed="false">
      <c r="A604" s="7" t="n">
        <v>9</v>
      </c>
      <c r="B604" s="33" t="s">
        <v>95</v>
      </c>
      <c r="C604" s="33"/>
      <c r="D604" s="44" t="s">
        <v>96</v>
      </c>
      <c r="E604" s="44"/>
      <c r="F604" s="44"/>
      <c r="G604" s="35" t="s">
        <v>68</v>
      </c>
      <c r="H604" s="45" t="n">
        <v>1</v>
      </c>
      <c r="I604" s="46"/>
      <c r="J604" s="38"/>
      <c r="K604" s="39" t="n">
        <f aca="false">IF(AND(H604= "",I604= ""), 0, ROUND(ROUND(J604, 2) * ROUND(IF(I604="",H604,I604),  0), 2))</f>
        <v>0</v>
      </c>
      <c r="L604" s="7"/>
      <c r="N604" s="40" t="n">
        <v>0.2</v>
      </c>
      <c r="R604" s="7" t="n">
        <v>1414</v>
      </c>
    </row>
    <row r="605" customFormat="false" ht="14.25" hidden="true" customHeight="false" outlineLevel="0" collapsed="false">
      <c r="A605" s="7" t="s">
        <v>51</v>
      </c>
    </row>
    <row r="606" customFormat="false" ht="14.25" hidden="true" customHeight="false" outlineLevel="0" collapsed="false">
      <c r="A606" s="7" t="s">
        <v>51</v>
      </c>
    </row>
    <row r="607" customFormat="false" ht="14.25" hidden="true" customHeight="false" outlineLevel="0" collapsed="false">
      <c r="A607" s="7" t="s">
        <v>51</v>
      </c>
    </row>
    <row r="608" customFormat="false" ht="14.25" hidden="true" customHeight="false" outlineLevel="0" collapsed="false">
      <c r="A608" s="7" t="s">
        <v>51</v>
      </c>
    </row>
    <row r="609" customFormat="false" ht="14.25" hidden="true" customHeight="false" outlineLevel="0" collapsed="false">
      <c r="A609" s="7" t="s">
        <v>51</v>
      </c>
    </row>
    <row r="610" customFormat="false" ht="14.25" hidden="true" customHeight="false" outlineLevel="0" collapsed="false">
      <c r="A610" s="7" t="s">
        <v>51</v>
      </c>
    </row>
    <row r="611" customFormat="false" ht="14.25" hidden="true" customHeight="false" outlineLevel="0" collapsed="false">
      <c r="A611" s="7" t="s">
        <v>51</v>
      </c>
    </row>
    <row r="612" customFormat="false" ht="14.25" hidden="true" customHeight="false" outlineLevel="0" collapsed="false">
      <c r="A612" s="7" t="s">
        <v>51</v>
      </c>
    </row>
    <row r="613" customFormat="false" ht="14.25" hidden="true" customHeight="false" outlineLevel="0" collapsed="false">
      <c r="A613" s="7" t="s">
        <v>51</v>
      </c>
    </row>
    <row r="614" customFormat="false" ht="14.25" hidden="true" customHeight="false" outlineLevel="0" collapsed="false">
      <c r="A614" s="7" t="s">
        <v>51</v>
      </c>
    </row>
    <row r="615" customFormat="false" ht="14.25" hidden="true" customHeight="false" outlineLevel="0" collapsed="false">
      <c r="A615" s="7" t="s">
        <v>51</v>
      </c>
    </row>
    <row r="616" customFormat="false" ht="14.25" hidden="true" customHeight="false" outlineLevel="0" collapsed="false">
      <c r="A616" s="7" t="s">
        <v>51</v>
      </c>
    </row>
    <row r="617" customFormat="false" ht="14.25" hidden="true" customHeight="false" outlineLevel="0" collapsed="false">
      <c r="A617" s="7" t="s">
        <v>51</v>
      </c>
    </row>
    <row r="618" customFormat="false" ht="14.25" hidden="true" customHeight="false" outlineLevel="0" collapsed="false">
      <c r="A618" s="7" t="s">
        <v>51</v>
      </c>
    </row>
    <row r="619" customFormat="false" ht="14.25" hidden="true" customHeight="false" outlineLevel="0" collapsed="false">
      <c r="A619" s="7" t="s">
        <v>51</v>
      </c>
    </row>
    <row r="620" customFormat="false" ht="14.25" hidden="true" customHeight="false" outlineLevel="0" collapsed="false">
      <c r="A620" s="7" t="s">
        <v>51</v>
      </c>
    </row>
    <row r="621" customFormat="false" ht="14.25" hidden="true" customHeight="false" outlineLevel="0" collapsed="false">
      <c r="A621" s="7" t="s">
        <v>51</v>
      </c>
    </row>
    <row r="622" customFormat="false" ht="14.25" hidden="true" customHeight="false" outlineLevel="0" collapsed="false">
      <c r="A622" s="7" t="s">
        <v>51</v>
      </c>
    </row>
    <row r="623" customFormat="false" ht="14.25" hidden="true" customHeight="false" outlineLevel="0" collapsed="false">
      <c r="A623" s="7" t="s">
        <v>51</v>
      </c>
    </row>
    <row r="624" customFormat="false" ht="14.25" hidden="true" customHeight="false" outlineLevel="0" collapsed="false">
      <c r="A624" s="7" t="s">
        <v>51</v>
      </c>
    </row>
    <row r="625" customFormat="false" ht="14.25" hidden="true" customHeight="false" outlineLevel="0" collapsed="false">
      <c r="A625" s="7" t="s">
        <v>51</v>
      </c>
    </row>
    <row r="626" customFormat="false" ht="14.25" hidden="true" customHeight="false" outlineLevel="0" collapsed="false">
      <c r="A626" s="7" t="s">
        <v>51</v>
      </c>
    </row>
    <row r="627" customFormat="false" ht="14.25" hidden="true" customHeight="false" outlineLevel="0" collapsed="false">
      <c r="A627" s="7" t="s">
        <v>51</v>
      </c>
    </row>
    <row r="628" customFormat="false" ht="14.25" hidden="true" customHeight="false" outlineLevel="0" collapsed="false">
      <c r="A628" s="7" t="s">
        <v>51</v>
      </c>
    </row>
    <row r="629" customFormat="false" ht="14.25" hidden="true" customHeight="false" outlineLevel="0" collapsed="false">
      <c r="A629" s="7" t="s">
        <v>51</v>
      </c>
    </row>
    <row r="630" customFormat="false" ht="14.25" hidden="true" customHeight="false" outlineLevel="0" collapsed="false">
      <c r="A630" s="7" t="s">
        <v>51</v>
      </c>
    </row>
    <row r="631" customFormat="false" ht="14.25" hidden="true" customHeight="false" outlineLevel="0" collapsed="false">
      <c r="A631" s="7" t="s">
        <v>51</v>
      </c>
    </row>
    <row r="632" customFormat="false" ht="14.25" hidden="true" customHeight="false" outlineLevel="0" collapsed="false">
      <c r="A632" s="7" t="s">
        <v>51</v>
      </c>
    </row>
    <row r="633" customFormat="false" ht="14.25" hidden="true" customHeight="false" outlineLevel="0" collapsed="false">
      <c r="A633" s="7" t="s">
        <v>51</v>
      </c>
    </row>
    <row r="634" customFormat="false" ht="14.25" hidden="true" customHeight="false" outlineLevel="0" collapsed="false">
      <c r="A634" s="7" t="s">
        <v>69</v>
      </c>
    </row>
    <row r="635" customFormat="false" ht="14.25" hidden="true" customHeight="false" outlineLevel="0" collapsed="false">
      <c r="A635" s="7" t="s">
        <v>51</v>
      </c>
    </row>
    <row r="636" customFormat="false" ht="14.25" hidden="true" customHeight="false" outlineLevel="0" collapsed="false">
      <c r="A636" s="7" t="s">
        <v>52</v>
      </c>
    </row>
    <row r="637" customFormat="false" ht="14.25" hidden="true" customHeight="false" outlineLevel="0" collapsed="false">
      <c r="A637" s="7" t="s">
        <v>74</v>
      </c>
    </row>
    <row r="638" customFormat="false" ht="14.25" hidden="false" customHeight="true" outlineLevel="0" collapsed="false">
      <c r="A638" s="7" t="n">
        <v>5</v>
      </c>
      <c r="B638" s="26" t="s">
        <v>97</v>
      </c>
      <c r="C638" s="26"/>
      <c r="D638" s="41" t="s">
        <v>98</v>
      </c>
      <c r="E638" s="41"/>
      <c r="F638" s="41"/>
      <c r="G638" s="42"/>
      <c r="H638" s="42"/>
      <c r="I638" s="42"/>
      <c r="J638" s="42"/>
      <c r="K638" s="43"/>
      <c r="L638" s="7"/>
    </row>
    <row r="639" customFormat="false" ht="30" hidden="false" customHeight="true" outlineLevel="0" collapsed="false">
      <c r="A639" s="7" t="n">
        <v>9</v>
      </c>
      <c r="B639" s="33" t="s">
        <v>99</v>
      </c>
      <c r="C639" s="33"/>
      <c r="D639" s="44" t="s">
        <v>100</v>
      </c>
      <c r="E639" s="44"/>
      <c r="F639" s="44"/>
      <c r="G639" s="35" t="s">
        <v>68</v>
      </c>
      <c r="H639" s="45" t="n">
        <v>1</v>
      </c>
      <c r="I639" s="46"/>
      <c r="J639" s="38"/>
      <c r="K639" s="39" t="n">
        <f aca="false">IF(AND(H639= "",I639= ""), 0, ROUND(ROUND(J639, 2) * ROUND(IF(I639="",H639,I639),  0), 2))</f>
        <v>0</v>
      </c>
      <c r="L639" s="7"/>
      <c r="N639" s="40" t="n">
        <v>0.2</v>
      </c>
      <c r="R639" s="7" t="n">
        <v>1414</v>
      </c>
    </row>
    <row r="640" customFormat="false" ht="14.25" hidden="true" customHeight="false" outlineLevel="0" collapsed="false">
      <c r="A640" s="7" t="s">
        <v>51</v>
      </c>
    </row>
    <row r="641" customFormat="false" ht="14.25" hidden="true" customHeight="false" outlineLevel="0" collapsed="false">
      <c r="A641" s="7" t="s">
        <v>51</v>
      </c>
    </row>
    <row r="642" customFormat="false" ht="14.25" hidden="true" customHeight="false" outlineLevel="0" collapsed="false">
      <c r="A642" s="7" t="s">
        <v>51</v>
      </c>
    </row>
    <row r="643" customFormat="false" ht="14.25" hidden="true" customHeight="false" outlineLevel="0" collapsed="false">
      <c r="A643" s="7" t="s">
        <v>51</v>
      </c>
    </row>
    <row r="644" customFormat="false" ht="14.25" hidden="true" customHeight="false" outlineLevel="0" collapsed="false">
      <c r="A644" s="7" t="s">
        <v>51</v>
      </c>
    </row>
    <row r="645" customFormat="false" ht="14.25" hidden="true" customHeight="false" outlineLevel="0" collapsed="false">
      <c r="A645" s="7" t="s">
        <v>51</v>
      </c>
    </row>
    <row r="646" customFormat="false" ht="14.25" hidden="true" customHeight="false" outlineLevel="0" collapsed="false">
      <c r="A646" s="7" t="s">
        <v>51</v>
      </c>
    </row>
    <row r="647" customFormat="false" ht="14.25" hidden="true" customHeight="false" outlineLevel="0" collapsed="false">
      <c r="A647" s="7" t="s">
        <v>51</v>
      </c>
    </row>
    <row r="648" customFormat="false" ht="14.25" hidden="true" customHeight="false" outlineLevel="0" collapsed="false">
      <c r="A648" s="7" t="s">
        <v>51</v>
      </c>
    </row>
    <row r="649" customFormat="false" ht="14.25" hidden="true" customHeight="false" outlineLevel="0" collapsed="false">
      <c r="A649" s="7" t="s">
        <v>51</v>
      </c>
    </row>
    <row r="650" customFormat="false" ht="14.25" hidden="true" customHeight="false" outlineLevel="0" collapsed="false">
      <c r="A650" s="7" t="s">
        <v>51</v>
      </c>
    </row>
    <row r="651" customFormat="false" ht="14.25" hidden="true" customHeight="false" outlineLevel="0" collapsed="false">
      <c r="A651" s="7" t="s">
        <v>51</v>
      </c>
    </row>
    <row r="652" customFormat="false" ht="14.25" hidden="true" customHeight="false" outlineLevel="0" collapsed="false">
      <c r="A652" s="7" t="s">
        <v>51</v>
      </c>
    </row>
    <row r="653" customFormat="false" ht="14.25" hidden="true" customHeight="false" outlineLevel="0" collapsed="false">
      <c r="A653" s="7" t="s">
        <v>51</v>
      </c>
    </row>
    <row r="654" customFormat="false" ht="14.25" hidden="true" customHeight="false" outlineLevel="0" collapsed="false">
      <c r="A654" s="7" t="s">
        <v>51</v>
      </c>
    </row>
    <row r="655" customFormat="false" ht="14.25" hidden="true" customHeight="false" outlineLevel="0" collapsed="false">
      <c r="A655" s="7" t="s">
        <v>51</v>
      </c>
    </row>
    <row r="656" customFormat="false" ht="14.25" hidden="true" customHeight="false" outlineLevel="0" collapsed="false">
      <c r="A656" s="7" t="s">
        <v>51</v>
      </c>
    </row>
    <row r="657" customFormat="false" ht="14.25" hidden="true" customHeight="false" outlineLevel="0" collapsed="false">
      <c r="A657" s="7" t="s">
        <v>51</v>
      </c>
    </row>
    <row r="658" customFormat="false" ht="14.25" hidden="true" customHeight="false" outlineLevel="0" collapsed="false">
      <c r="A658" s="7" t="s">
        <v>51</v>
      </c>
    </row>
    <row r="659" customFormat="false" ht="14.25" hidden="true" customHeight="false" outlineLevel="0" collapsed="false">
      <c r="A659" s="7" t="s">
        <v>51</v>
      </c>
    </row>
    <row r="660" customFormat="false" ht="14.25" hidden="true" customHeight="false" outlineLevel="0" collapsed="false">
      <c r="A660" s="7" t="s">
        <v>51</v>
      </c>
    </row>
    <row r="661" customFormat="false" ht="14.25" hidden="true" customHeight="false" outlineLevel="0" collapsed="false">
      <c r="A661" s="7" t="s">
        <v>51</v>
      </c>
    </row>
    <row r="662" customFormat="false" ht="14.25" hidden="true" customHeight="false" outlineLevel="0" collapsed="false">
      <c r="A662" s="7" t="s">
        <v>51</v>
      </c>
    </row>
    <row r="663" customFormat="false" ht="14.25" hidden="true" customHeight="false" outlineLevel="0" collapsed="false">
      <c r="A663" s="7" t="s">
        <v>51</v>
      </c>
    </row>
    <row r="664" customFormat="false" ht="14.25" hidden="true" customHeight="false" outlineLevel="0" collapsed="false">
      <c r="A664" s="7" t="s">
        <v>51</v>
      </c>
    </row>
    <row r="665" customFormat="false" ht="14.25" hidden="true" customHeight="false" outlineLevel="0" collapsed="false">
      <c r="A665" s="7" t="s">
        <v>51</v>
      </c>
    </row>
    <row r="666" customFormat="false" ht="14.25" hidden="true" customHeight="false" outlineLevel="0" collapsed="false">
      <c r="A666" s="7" t="s">
        <v>51</v>
      </c>
    </row>
    <row r="667" customFormat="false" ht="14.25" hidden="true" customHeight="false" outlineLevel="0" collapsed="false">
      <c r="A667" s="7" t="s">
        <v>51</v>
      </c>
    </row>
    <row r="668" customFormat="false" ht="14.25" hidden="true" customHeight="false" outlineLevel="0" collapsed="false">
      <c r="A668" s="7" t="s">
        <v>51</v>
      </c>
    </row>
    <row r="669" customFormat="false" ht="14.25" hidden="true" customHeight="false" outlineLevel="0" collapsed="false">
      <c r="A669" s="7" t="s">
        <v>51</v>
      </c>
    </row>
    <row r="670" customFormat="false" ht="14.25" hidden="true" customHeight="false" outlineLevel="0" collapsed="false">
      <c r="A670" s="7" t="s">
        <v>51</v>
      </c>
    </row>
    <row r="671" customFormat="false" ht="14.25" hidden="true" customHeight="false" outlineLevel="0" collapsed="false">
      <c r="A671" s="7" t="s">
        <v>69</v>
      </c>
    </row>
    <row r="672" customFormat="false" ht="14.25" hidden="true" customHeight="false" outlineLevel="0" collapsed="false">
      <c r="A672" s="7" t="s">
        <v>51</v>
      </c>
    </row>
    <row r="673" customFormat="false" ht="14.25" hidden="true" customHeight="false" outlineLevel="0" collapsed="false">
      <c r="A673" s="7" t="s">
        <v>52</v>
      </c>
    </row>
    <row r="674" customFormat="false" ht="30" hidden="false" customHeight="true" outlineLevel="0" collapsed="false">
      <c r="A674" s="7" t="n">
        <v>9</v>
      </c>
      <c r="B674" s="33" t="s">
        <v>101</v>
      </c>
      <c r="C674" s="33"/>
      <c r="D674" s="44" t="s">
        <v>102</v>
      </c>
      <c r="E674" s="44"/>
      <c r="F674" s="44"/>
      <c r="G674" s="35" t="s">
        <v>68</v>
      </c>
      <c r="H674" s="45" t="n">
        <v>1</v>
      </c>
      <c r="I674" s="46"/>
      <c r="J674" s="38"/>
      <c r="K674" s="39" t="n">
        <f aca="false">IF(AND(H674= "",I674= ""), 0, ROUND(ROUND(J674, 2) * ROUND(IF(I674="",H674,I674),  0), 2))</f>
        <v>0</v>
      </c>
      <c r="L674" s="7"/>
      <c r="N674" s="40" t="n">
        <v>0.2</v>
      </c>
      <c r="R674" s="7" t="n">
        <v>1414</v>
      </c>
    </row>
    <row r="675" customFormat="false" ht="14.25" hidden="true" customHeight="false" outlineLevel="0" collapsed="false">
      <c r="A675" s="7" t="s">
        <v>51</v>
      </c>
    </row>
    <row r="676" customFormat="false" ht="14.25" hidden="true" customHeight="false" outlineLevel="0" collapsed="false">
      <c r="A676" s="7" t="s">
        <v>51</v>
      </c>
    </row>
    <row r="677" customFormat="false" ht="14.25" hidden="true" customHeight="false" outlineLevel="0" collapsed="false">
      <c r="A677" s="7" t="s">
        <v>51</v>
      </c>
    </row>
    <row r="678" customFormat="false" ht="14.25" hidden="true" customHeight="false" outlineLevel="0" collapsed="false">
      <c r="A678" s="7" t="s">
        <v>51</v>
      </c>
    </row>
    <row r="679" customFormat="false" ht="14.25" hidden="true" customHeight="false" outlineLevel="0" collapsed="false">
      <c r="A679" s="7" t="s">
        <v>51</v>
      </c>
    </row>
    <row r="680" customFormat="false" ht="14.25" hidden="true" customHeight="false" outlineLevel="0" collapsed="false">
      <c r="A680" s="7" t="s">
        <v>51</v>
      </c>
    </row>
    <row r="681" customFormat="false" ht="14.25" hidden="true" customHeight="false" outlineLevel="0" collapsed="false">
      <c r="A681" s="7" t="s">
        <v>51</v>
      </c>
    </row>
    <row r="682" customFormat="false" ht="14.25" hidden="true" customHeight="false" outlineLevel="0" collapsed="false">
      <c r="A682" s="7" t="s">
        <v>51</v>
      </c>
    </row>
    <row r="683" customFormat="false" ht="14.25" hidden="true" customHeight="false" outlineLevel="0" collapsed="false">
      <c r="A683" s="7" t="s">
        <v>51</v>
      </c>
    </row>
    <row r="684" customFormat="false" ht="14.25" hidden="true" customHeight="false" outlineLevel="0" collapsed="false">
      <c r="A684" s="7" t="s">
        <v>51</v>
      </c>
    </row>
    <row r="685" customFormat="false" ht="14.25" hidden="true" customHeight="false" outlineLevel="0" collapsed="false">
      <c r="A685" s="7" t="s">
        <v>51</v>
      </c>
    </row>
    <row r="686" customFormat="false" ht="14.25" hidden="true" customHeight="false" outlineLevel="0" collapsed="false">
      <c r="A686" s="7" t="s">
        <v>51</v>
      </c>
    </row>
    <row r="687" customFormat="false" ht="14.25" hidden="true" customHeight="false" outlineLevel="0" collapsed="false">
      <c r="A687" s="7" t="s">
        <v>51</v>
      </c>
    </row>
    <row r="688" customFormat="false" ht="14.25" hidden="true" customHeight="false" outlineLevel="0" collapsed="false">
      <c r="A688" s="7" t="s">
        <v>51</v>
      </c>
    </row>
    <row r="689" customFormat="false" ht="14.25" hidden="true" customHeight="false" outlineLevel="0" collapsed="false">
      <c r="A689" s="7" t="s">
        <v>51</v>
      </c>
    </row>
    <row r="690" customFormat="false" ht="14.25" hidden="true" customHeight="false" outlineLevel="0" collapsed="false">
      <c r="A690" s="7" t="s">
        <v>51</v>
      </c>
    </row>
    <row r="691" customFormat="false" ht="14.25" hidden="true" customHeight="false" outlineLevel="0" collapsed="false">
      <c r="A691" s="7" t="s">
        <v>51</v>
      </c>
    </row>
    <row r="692" customFormat="false" ht="14.25" hidden="true" customHeight="false" outlineLevel="0" collapsed="false">
      <c r="A692" s="7" t="s">
        <v>51</v>
      </c>
    </row>
    <row r="693" customFormat="false" ht="14.25" hidden="true" customHeight="false" outlineLevel="0" collapsed="false">
      <c r="A693" s="7" t="s">
        <v>51</v>
      </c>
    </row>
    <row r="694" customFormat="false" ht="14.25" hidden="true" customHeight="false" outlineLevel="0" collapsed="false">
      <c r="A694" s="7" t="s">
        <v>51</v>
      </c>
    </row>
    <row r="695" customFormat="false" ht="14.25" hidden="true" customHeight="false" outlineLevel="0" collapsed="false">
      <c r="A695" s="7" t="s">
        <v>51</v>
      </c>
    </row>
    <row r="696" customFormat="false" ht="14.25" hidden="true" customHeight="false" outlineLevel="0" collapsed="false">
      <c r="A696" s="7" t="s">
        <v>51</v>
      </c>
    </row>
    <row r="697" customFormat="false" ht="14.25" hidden="true" customHeight="false" outlineLevel="0" collapsed="false">
      <c r="A697" s="7" t="s">
        <v>51</v>
      </c>
    </row>
    <row r="698" customFormat="false" ht="14.25" hidden="true" customHeight="false" outlineLevel="0" collapsed="false">
      <c r="A698" s="7" t="s">
        <v>51</v>
      </c>
    </row>
    <row r="699" customFormat="false" ht="14.25" hidden="true" customHeight="false" outlineLevel="0" collapsed="false">
      <c r="A699" s="7" t="s">
        <v>51</v>
      </c>
    </row>
    <row r="700" customFormat="false" ht="14.25" hidden="true" customHeight="false" outlineLevel="0" collapsed="false">
      <c r="A700" s="7" t="s">
        <v>69</v>
      </c>
    </row>
    <row r="701" customFormat="false" ht="14.25" hidden="true" customHeight="false" outlineLevel="0" collapsed="false">
      <c r="A701" s="7" t="s">
        <v>51</v>
      </c>
    </row>
    <row r="702" customFormat="false" ht="14.25" hidden="true" customHeight="false" outlineLevel="0" collapsed="false">
      <c r="A702" s="7" t="s">
        <v>52</v>
      </c>
    </row>
    <row r="703" customFormat="false" ht="40.5" hidden="false" customHeight="true" outlineLevel="0" collapsed="false">
      <c r="A703" s="7" t="n">
        <v>9</v>
      </c>
      <c r="B703" s="33" t="s">
        <v>103</v>
      </c>
      <c r="C703" s="33"/>
      <c r="D703" s="44" t="s">
        <v>104</v>
      </c>
      <c r="E703" s="44"/>
      <c r="F703" s="44"/>
      <c r="G703" s="35" t="s">
        <v>68</v>
      </c>
      <c r="H703" s="45" t="n">
        <v>1</v>
      </c>
      <c r="I703" s="46"/>
      <c r="J703" s="38"/>
      <c r="K703" s="39" t="n">
        <f aca="false">IF(AND(H703= "",I703= ""), 0, ROUND(ROUND(J703, 2) * ROUND(IF(I703="",H703,I703),  0), 2))</f>
        <v>0</v>
      </c>
      <c r="L703" s="7"/>
      <c r="N703" s="40" t="n">
        <v>0.2</v>
      </c>
      <c r="R703" s="7" t="n">
        <v>1414</v>
      </c>
    </row>
    <row r="704" customFormat="false" ht="14.25" hidden="true" customHeight="false" outlineLevel="0" collapsed="false">
      <c r="A704" s="7" t="s">
        <v>51</v>
      </c>
    </row>
    <row r="705" customFormat="false" ht="14.25" hidden="true" customHeight="false" outlineLevel="0" collapsed="false">
      <c r="A705" s="7" t="s">
        <v>51</v>
      </c>
    </row>
    <row r="706" customFormat="false" ht="14.25" hidden="true" customHeight="false" outlineLevel="0" collapsed="false">
      <c r="A706" s="7" t="s">
        <v>51</v>
      </c>
    </row>
    <row r="707" customFormat="false" ht="14.25" hidden="true" customHeight="false" outlineLevel="0" collapsed="false">
      <c r="A707" s="7" t="s">
        <v>51</v>
      </c>
    </row>
    <row r="708" customFormat="false" ht="14.25" hidden="true" customHeight="false" outlineLevel="0" collapsed="false">
      <c r="A708" s="7" t="s">
        <v>51</v>
      </c>
    </row>
    <row r="709" customFormat="false" ht="14.25" hidden="true" customHeight="false" outlineLevel="0" collapsed="false">
      <c r="A709" s="7" t="s">
        <v>51</v>
      </c>
    </row>
    <row r="710" customFormat="false" ht="14.25" hidden="true" customHeight="false" outlineLevel="0" collapsed="false">
      <c r="A710" s="7" t="s">
        <v>51</v>
      </c>
    </row>
    <row r="711" customFormat="false" ht="14.25" hidden="true" customHeight="false" outlineLevel="0" collapsed="false">
      <c r="A711" s="7" t="s">
        <v>51</v>
      </c>
    </row>
    <row r="712" customFormat="false" ht="14.25" hidden="true" customHeight="false" outlineLevel="0" collapsed="false">
      <c r="A712" s="7" t="s">
        <v>51</v>
      </c>
    </row>
    <row r="713" customFormat="false" ht="14.25" hidden="true" customHeight="false" outlineLevel="0" collapsed="false">
      <c r="A713" s="7" t="s">
        <v>51</v>
      </c>
    </row>
    <row r="714" customFormat="false" ht="14.25" hidden="true" customHeight="false" outlineLevel="0" collapsed="false">
      <c r="A714" s="7" t="s">
        <v>51</v>
      </c>
    </row>
    <row r="715" customFormat="false" ht="14.25" hidden="true" customHeight="false" outlineLevel="0" collapsed="false">
      <c r="A715" s="7" t="s">
        <v>51</v>
      </c>
    </row>
    <row r="716" customFormat="false" ht="14.25" hidden="true" customHeight="false" outlineLevel="0" collapsed="false">
      <c r="A716" s="7" t="s">
        <v>51</v>
      </c>
    </row>
    <row r="717" customFormat="false" ht="14.25" hidden="true" customHeight="false" outlineLevel="0" collapsed="false">
      <c r="A717" s="7" t="s">
        <v>51</v>
      </c>
    </row>
    <row r="718" customFormat="false" ht="14.25" hidden="true" customHeight="false" outlineLevel="0" collapsed="false">
      <c r="A718" s="7" t="s">
        <v>51</v>
      </c>
    </row>
    <row r="719" customFormat="false" ht="14.25" hidden="true" customHeight="false" outlineLevel="0" collapsed="false">
      <c r="A719" s="7" t="s">
        <v>51</v>
      </c>
    </row>
    <row r="720" customFormat="false" ht="14.25" hidden="true" customHeight="false" outlineLevel="0" collapsed="false">
      <c r="A720" s="7" t="s">
        <v>51</v>
      </c>
    </row>
    <row r="721" customFormat="false" ht="14.25" hidden="true" customHeight="false" outlineLevel="0" collapsed="false">
      <c r="A721" s="7" t="s">
        <v>51</v>
      </c>
    </row>
    <row r="722" customFormat="false" ht="14.25" hidden="true" customHeight="false" outlineLevel="0" collapsed="false">
      <c r="A722" s="7" t="s">
        <v>51</v>
      </c>
    </row>
    <row r="723" customFormat="false" ht="14.25" hidden="true" customHeight="false" outlineLevel="0" collapsed="false">
      <c r="A723" s="7" t="s">
        <v>51</v>
      </c>
    </row>
    <row r="724" customFormat="false" ht="14.25" hidden="true" customHeight="false" outlineLevel="0" collapsed="false">
      <c r="A724" s="7" t="s">
        <v>51</v>
      </c>
    </row>
    <row r="725" customFormat="false" ht="14.25" hidden="true" customHeight="false" outlineLevel="0" collapsed="false">
      <c r="A725" s="7" t="s">
        <v>51</v>
      </c>
    </row>
    <row r="726" customFormat="false" ht="14.25" hidden="true" customHeight="false" outlineLevel="0" collapsed="false">
      <c r="A726" s="7" t="s">
        <v>51</v>
      </c>
    </row>
    <row r="727" customFormat="false" ht="14.25" hidden="true" customHeight="false" outlineLevel="0" collapsed="false">
      <c r="A727" s="7" t="s">
        <v>51</v>
      </c>
    </row>
    <row r="728" customFormat="false" ht="14.25" hidden="true" customHeight="false" outlineLevel="0" collapsed="false">
      <c r="A728" s="7" t="s">
        <v>51</v>
      </c>
    </row>
    <row r="729" customFormat="false" ht="14.25" hidden="true" customHeight="false" outlineLevel="0" collapsed="false">
      <c r="A729" s="7" t="s">
        <v>51</v>
      </c>
    </row>
    <row r="730" customFormat="false" ht="14.25" hidden="true" customHeight="false" outlineLevel="0" collapsed="false">
      <c r="A730" s="7" t="s">
        <v>51</v>
      </c>
    </row>
    <row r="731" customFormat="false" ht="14.25" hidden="true" customHeight="false" outlineLevel="0" collapsed="false">
      <c r="A731" s="7" t="s">
        <v>51</v>
      </c>
    </row>
    <row r="732" customFormat="false" ht="14.25" hidden="true" customHeight="false" outlineLevel="0" collapsed="false">
      <c r="A732" s="7" t="s">
        <v>51</v>
      </c>
    </row>
    <row r="733" customFormat="false" ht="14.25" hidden="true" customHeight="false" outlineLevel="0" collapsed="false">
      <c r="A733" s="7" t="s">
        <v>51</v>
      </c>
    </row>
    <row r="734" customFormat="false" ht="14.25" hidden="true" customHeight="false" outlineLevel="0" collapsed="false">
      <c r="A734" s="7" t="s">
        <v>51</v>
      </c>
    </row>
    <row r="735" customFormat="false" ht="14.25" hidden="true" customHeight="false" outlineLevel="0" collapsed="false">
      <c r="A735" s="7" t="s">
        <v>51</v>
      </c>
    </row>
    <row r="736" customFormat="false" ht="14.25" hidden="true" customHeight="false" outlineLevel="0" collapsed="false">
      <c r="A736" s="7" t="s">
        <v>51</v>
      </c>
    </row>
    <row r="737" customFormat="false" ht="14.25" hidden="true" customHeight="false" outlineLevel="0" collapsed="false">
      <c r="A737" s="7" t="s">
        <v>69</v>
      </c>
    </row>
    <row r="738" customFormat="false" ht="14.25" hidden="true" customHeight="false" outlineLevel="0" collapsed="false">
      <c r="A738" s="7" t="s">
        <v>51</v>
      </c>
    </row>
    <row r="739" customFormat="false" ht="14.25" hidden="true" customHeight="false" outlineLevel="0" collapsed="false">
      <c r="A739" s="7" t="s">
        <v>52</v>
      </c>
    </row>
    <row r="740" customFormat="false" ht="30" hidden="false" customHeight="true" outlineLevel="0" collapsed="false">
      <c r="A740" s="7" t="n">
        <v>9</v>
      </c>
      <c r="B740" s="33" t="s">
        <v>105</v>
      </c>
      <c r="C740" s="33"/>
      <c r="D740" s="44" t="s">
        <v>106</v>
      </c>
      <c r="E740" s="44"/>
      <c r="F740" s="44"/>
      <c r="G740" s="35" t="s">
        <v>68</v>
      </c>
      <c r="H740" s="45" t="n">
        <v>1</v>
      </c>
      <c r="I740" s="46"/>
      <c r="J740" s="38"/>
      <c r="K740" s="39" t="n">
        <f aca="false">IF(AND(H740= "",I740= ""), 0, ROUND(ROUND(J740, 2) * ROUND(IF(I740="",H740,I740),  0), 2))</f>
        <v>0</v>
      </c>
      <c r="L740" s="7"/>
      <c r="N740" s="40" t="n">
        <v>0.2</v>
      </c>
      <c r="R740" s="7" t="n">
        <v>1414</v>
      </c>
    </row>
    <row r="741" customFormat="false" ht="14.25" hidden="true" customHeight="false" outlineLevel="0" collapsed="false">
      <c r="A741" s="7" t="s">
        <v>51</v>
      </c>
    </row>
    <row r="742" customFormat="false" ht="14.25" hidden="true" customHeight="false" outlineLevel="0" collapsed="false">
      <c r="A742" s="7" t="s">
        <v>51</v>
      </c>
    </row>
    <row r="743" customFormat="false" ht="14.25" hidden="true" customHeight="false" outlineLevel="0" collapsed="false">
      <c r="A743" s="7" t="s">
        <v>51</v>
      </c>
    </row>
    <row r="744" customFormat="false" ht="14.25" hidden="true" customHeight="false" outlineLevel="0" collapsed="false">
      <c r="A744" s="7" t="s">
        <v>51</v>
      </c>
    </row>
    <row r="745" customFormat="false" ht="14.25" hidden="true" customHeight="false" outlineLevel="0" collapsed="false">
      <c r="A745" s="7" t="s">
        <v>51</v>
      </c>
    </row>
    <row r="746" customFormat="false" ht="14.25" hidden="true" customHeight="false" outlineLevel="0" collapsed="false">
      <c r="A746" s="7" t="s">
        <v>51</v>
      </c>
    </row>
    <row r="747" customFormat="false" ht="14.25" hidden="true" customHeight="false" outlineLevel="0" collapsed="false">
      <c r="A747" s="7" t="s">
        <v>51</v>
      </c>
    </row>
    <row r="748" customFormat="false" ht="14.25" hidden="true" customHeight="false" outlineLevel="0" collapsed="false">
      <c r="A748" s="7" t="s">
        <v>51</v>
      </c>
    </row>
    <row r="749" customFormat="false" ht="14.25" hidden="true" customHeight="false" outlineLevel="0" collapsed="false">
      <c r="A749" s="7" t="s">
        <v>51</v>
      </c>
    </row>
    <row r="750" customFormat="false" ht="14.25" hidden="true" customHeight="false" outlineLevel="0" collapsed="false">
      <c r="A750" s="7" t="s">
        <v>51</v>
      </c>
    </row>
    <row r="751" customFormat="false" ht="14.25" hidden="true" customHeight="false" outlineLevel="0" collapsed="false">
      <c r="A751" s="7" t="s">
        <v>51</v>
      </c>
    </row>
    <row r="752" customFormat="false" ht="14.25" hidden="true" customHeight="false" outlineLevel="0" collapsed="false">
      <c r="A752" s="7" t="s">
        <v>51</v>
      </c>
    </row>
    <row r="753" customFormat="false" ht="14.25" hidden="true" customHeight="false" outlineLevel="0" collapsed="false">
      <c r="A753" s="7" t="s">
        <v>51</v>
      </c>
    </row>
    <row r="754" customFormat="false" ht="14.25" hidden="true" customHeight="false" outlineLevel="0" collapsed="false">
      <c r="A754" s="7" t="s">
        <v>51</v>
      </c>
    </row>
    <row r="755" customFormat="false" ht="14.25" hidden="true" customHeight="false" outlineLevel="0" collapsed="false">
      <c r="A755" s="7" t="s">
        <v>51</v>
      </c>
    </row>
    <row r="756" customFormat="false" ht="14.25" hidden="true" customHeight="false" outlineLevel="0" collapsed="false">
      <c r="A756" s="7" t="s">
        <v>51</v>
      </c>
    </row>
    <row r="757" customFormat="false" ht="14.25" hidden="true" customHeight="false" outlineLevel="0" collapsed="false">
      <c r="A757" s="7" t="s">
        <v>51</v>
      </c>
    </row>
    <row r="758" customFormat="false" ht="14.25" hidden="true" customHeight="false" outlineLevel="0" collapsed="false">
      <c r="A758" s="7" t="s">
        <v>51</v>
      </c>
    </row>
    <row r="759" customFormat="false" ht="14.25" hidden="true" customHeight="false" outlineLevel="0" collapsed="false">
      <c r="A759" s="7" t="s">
        <v>51</v>
      </c>
    </row>
    <row r="760" customFormat="false" ht="14.25" hidden="true" customHeight="false" outlineLevel="0" collapsed="false">
      <c r="A760" s="7" t="s">
        <v>51</v>
      </c>
    </row>
    <row r="761" customFormat="false" ht="14.25" hidden="true" customHeight="false" outlineLevel="0" collapsed="false">
      <c r="A761" s="7" t="s">
        <v>51</v>
      </c>
    </row>
    <row r="762" customFormat="false" ht="14.25" hidden="true" customHeight="false" outlineLevel="0" collapsed="false">
      <c r="A762" s="7" t="s">
        <v>51</v>
      </c>
    </row>
    <row r="763" customFormat="false" ht="14.25" hidden="true" customHeight="false" outlineLevel="0" collapsed="false">
      <c r="A763" s="7" t="s">
        <v>51</v>
      </c>
    </row>
    <row r="764" customFormat="false" ht="14.25" hidden="true" customHeight="false" outlineLevel="0" collapsed="false">
      <c r="A764" s="7" t="s">
        <v>51</v>
      </c>
    </row>
    <row r="765" customFormat="false" ht="14.25" hidden="true" customHeight="false" outlineLevel="0" collapsed="false">
      <c r="A765" s="7" t="s">
        <v>51</v>
      </c>
    </row>
    <row r="766" customFormat="false" ht="14.25" hidden="true" customHeight="false" outlineLevel="0" collapsed="false">
      <c r="A766" s="7" t="s">
        <v>51</v>
      </c>
    </row>
    <row r="767" customFormat="false" ht="14.25" hidden="true" customHeight="false" outlineLevel="0" collapsed="false">
      <c r="A767" s="7" t="s">
        <v>51</v>
      </c>
    </row>
    <row r="768" customFormat="false" ht="14.25" hidden="true" customHeight="false" outlineLevel="0" collapsed="false">
      <c r="A768" s="7" t="s">
        <v>69</v>
      </c>
    </row>
    <row r="769" customFormat="false" ht="14.25" hidden="true" customHeight="false" outlineLevel="0" collapsed="false">
      <c r="A769" s="7" t="s">
        <v>51</v>
      </c>
    </row>
    <row r="770" customFormat="false" ht="14.25" hidden="true" customHeight="false" outlineLevel="0" collapsed="false">
      <c r="A770" s="7" t="s">
        <v>52</v>
      </c>
    </row>
    <row r="771" customFormat="false" ht="30" hidden="false" customHeight="true" outlineLevel="0" collapsed="false">
      <c r="A771" s="7" t="n">
        <v>9</v>
      </c>
      <c r="B771" s="33" t="s">
        <v>107</v>
      </c>
      <c r="C771" s="33"/>
      <c r="D771" s="44" t="s">
        <v>108</v>
      </c>
      <c r="E771" s="44"/>
      <c r="F771" s="44"/>
      <c r="G771" s="35" t="s">
        <v>68</v>
      </c>
      <c r="H771" s="45" t="n">
        <v>1</v>
      </c>
      <c r="I771" s="46"/>
      <c r="J771" s="38"/>
      <c r="K771" s="39" t="n">
        <f aca="false">IF(AND(H771= "",I771= ""), 0, ROUND(ROUND(J771, 2) * ROUND(IF(I771="",H771,I771),  0), 2))</f>
        <v>0</v>
      </c>
      <c r="L771" s="7"/>
      <c r="N771" s="40" t="n">
        <v>0.2</v>
      </c>
      <c r="R771" s="7" t="n">
        <v>1414</v>
      </c>
    </row>
    <row r="772" customFormat="false" ht="14.25" hidden="true" customHeight="false" outlineLevel="0" collapsed="false">
      <c r="A772" s="7" t="s">
        <v>51</v>
      </c>
    </row>
    <row r="773" customFormat="false" ht="14.25" hidden="true" customHeight="false" outlineLevel="0" collapsed="false">
      <c r="A773" s="7" t="s">
        <v>51</v>
      </c>
    </row>
    <row r="774" customFormat="false" ht="14.25" hidden="true" customHeight="false" outlineLevel="0" collapsed="false">
      <c r="A774" s="7" t="s">
        <v>51</v>
      </c>
    </row>
    <row r="775" customFormat="false" ht="14.25" hidden="true" customHeight="false" outlineLevel="0" collapsed="false">
      <c r="A775" s="7" t="s">
        <v>51</v>
      </c>
    </row>
    <row r="776" customFormat="false" ht="14.25" hidden="true" customHeight="false" outlineLevel="0" collapsed="false">
      <c r="A776" s="7" t="s">
        <v>51</v>
      </c>
    </row>
    <row r="777" customFormat="false" ht="14.25" hidden="true" customHeight="false" outlineLevel="0" collapsed="false">
      <c r="A777" s="7" t="s">
        <v>51</v>
      </c>
    </row>
    <row r="778" customFormat="false" ht="14.25" hidden="true" customHeight="false" outlineLevel="0" collapsed="false">
      <c r="A778" s="7" t="s">
        <v>51</v>
      </c>
    </row>
    <row r="779" customFormat="false" ht="14.25" hidden="true" customHeight="false" outlineLevel="0" collapsed="false">
      <c r="A779" s="7" t="s">
        <v>51</v>
      </c>
    </row>
    <row r="780" customFormat="false" ht="14.25" hidden="true" customHeight="false" outlineLevel="0" collapsed="false">
      <c r="A780" s="7" t="s">
        <v>51</v>
      </c>
    </row>
    <row r="781" customFormat="false" ht="14.25" hidden="true" customHeight="false" outlineLevel="0" collapsed="false">
      <c r="A781" s="7" t="s">
        <v>51</v>
      </c>
    </row>
    <row r="782" customFormat="false" ht="14.25" hidden="true" customHeight="false" outlineLevel="0" collapsed="false">
      <c r="A782" s="7" t="s">
        <v>51</v>
      </c>
    </row>
    <row r="783" customFormat="false" ht="14.25" hidden="true" customHeight="false" outlineLevel="0" collapsed="false">
      <c r="A783" s="7" t="s">
        <v>51</v>
      </c>
    </row>
    <row r="784" customFormat="false" ht="14.25" hidden="true" customHeight="false" outlineLevel="0" collapsed="false">
      <c r="A784" s="7" t="s">
        <v>51</v>
      </c>
    </row>
    <row r="785" customFormat="false" ht="14.25" hidden="true" customHeight="false" outlineLevel="0" collapsed="false">
      <c r="A785" s="7" t="s">
        <v>51</v>
      </c>
    </row>
    <row r="786" customFormat="false" ht="14.25" hidden="true" customHeight="false" outlineLevel="0" collapsed="false">
      <c r="A786" s="7" t="s">
        <v>51</v>
      </c>
    </row>
    <row r="787" customFormat="false" ht="14.25" hidden="true" customHeight="false" outlineLevel="0" collapsed="false">
      <c r="A787" s="7" t="s">
        <v>51</v>
      </c>
    </row>
    <row r="788" customFormat="false" ht="14.25" hidden="true" customHeight="false" outlineLevel="0" collapsed="false">
      <c r="A788" s="7" t="s">
        <v>51</v>
      </c>
    </row>
    <row r="789" customFormat="false" ht="14.25" hidden="true" customHeight="false" outlineLevel="0" collapsed="false">
      <c r="A789" s="7" t="s">
        <v>51</v>
      </c>
    </row>
    <row r="790" customFormat="false" ht="14.25" hidden="true" customHeight="false" outlineLevel="0" collapsed="false">
      <c r="A790" s="7" t="s">
        <v>51</v>
      </c>
    </row>
    <row r="791" customFormat="false" ht="14.25" hidden="true" customHeight="false" outlineLevel="0" collapsed="false">
      <c r="A791" s="7" t="s">
        <v>51</v>
      </c>
    </row>
    <row r="792" customFormat="false" ht="14.25" hidden="true" customHeight="false" outlineLevel="0" collapsed="false">
      <c r="A792" s="7" t="s">
        <v>51</v>
      </c>
    </row>
    <row r="793" customFormat="false" ht="14.25" hidden="true" customHeight="false" outlineLevel="0" collapsed="false">
      <c r="A793" s="7" t="s">
        <v>51</v>
      </c>
    </row>
    <row r="794" customFormat="false" ht="14.25" hidden="true" customHeight="false" outlineLevel="0" collapsed="false">
      <c r="A794" s="7" t="s">
        <v>51</v>
      </c>
    </row>
    <row r="795" customFormat="false" ht="14.25" hidden="true" customHeight="false" outlineLevel="0" collapsed="false">
      <c r="A795" s="7" t="s">
        <v>51</v>
      </c>
    </row>
    <row r="796" customFormat="false" ht="14.25" hidden="true" customHeight="false" outlineLevel="0" collapsed="false">
      <c r="A796" s="7" t="s">
        <v>51</v>
      </c>
    </row>
    <row r="797" customFormat="false" ht="14.25" hidden="true" customHeight="false" outlineLevel="0" collapsed="false">
      <c r="A797" s="7" t="s">
        <v>51</v>
      </c>
    </row>
    <row r="798" customFormat="false" ht="14.25" hidden="true" customHeight="false" outlineLevel="0" collapsed="false">
      <c r="A798" s="7" t="s">
        <v>51</v>
      </c>
    </row>
    <row r="799" customFormat="false" ht="14.25" hidden="true" customHeight="false" outlineLevel="0" collapsed="false">
      <c r="A799" s="7" t="s">
        <v>69</v>
      </c>
    </row>
    <row r="800" customFormat="false" ht="14.25" hidden="true" customHeight="false" outlineLevel="0" collapsed="false">
      <c r="A800" s="7" t="s">
        <v>51</v>
      </c>
    </row>
    <row r="801" customFormat="false" ht="14.25" hidden="true" customHeight="false" outlineLevel="0" collapsed="false">
      <c r="A801" s="7" t="s">
        <v>52</v>
      </c>
    </row>
    <row r="802" customFormat="false" ht="51" hidden="false" customHeight="true" outlineLevel="0" collapsed="false">
      <c r="A802" s="7" t="n">
        <v>9</v>
      </c>
      <c r="B802" s="33" t="s">
        <v>109</v>
      </c>
      <c r="C802" s="33"/>
      <c r="D802" s="44" t="s">
        <v>110</v>
      </c>
      <c r="E802" s="44"/>
      <c r="F802" s="44"/>
      <c r="G802" s="35" t="s">
        <v>68</v>
      </c>
      <c r="H802" s="45" t="n">
        <v>1</v>
      </c>
      <c r="I802" s="46"/>
      <c r="J802" s="38"/>
      <c r="K802" s="39" t="n">
        <f aca="false">IF(AND(H802= "",I802= ""), 0, ROUND(ROUND(J802, 2) * ROUND(IF(I802="",H802,I802),  0), 2))</f>
        <v>0</v>
      </c>
      <c r="L802" s="7"/>
      <c r="N802" s="40" t="n">
        <v>0.2</v>
      </c>
      <c r="R802" s="7" t="n">
        <v>1414</v>
      </c>
    </row>
    <row r="803" customFormat="false" ht="14.25" hidden="true" customHeight="false" outlineLevel="0" collapsed="false">
      <c r="A803" s="7" t="s">
        <v>51</v>
      </c>
    </row>
    <row r="804" customFormat="false" ht="14.25" hidden="true" customHeight="false" outlineLevel="0" collapsed="false">
      <c r="A804" s="7" t="s">
        <v>51</v>
      </c>
    </row>
    <row r="805" customFormat="false" ht="14.25" hidden="true" customHeight="false" outlineLevel="0" collapsed="false">
      <c r="A805" s="7" t="s">
        <v>51</v>
      </c>
    </row>
    <row r="806" customFormat="false" ht="14.25" hidden="true" customHeight="false" outlineLevel="0" collapsed="false">
      <c r="A806" s="7" t="s">
        <v>51</v>
      </c>
    </row>
    <row r="807" customFormat="false" ht="14.25" hidden="true" customHeight="false" outlineLevel="0" collapsed="false">
      <c r="A807" s="7" t="s">
        <v>51</v>
      </c>
    </row>
    <row r="808" customFormat="false" ht="14.25" hidden="true" customHeight="false" outlineLevel="0" collapsed="false">
      <c r="A808" s="7" t="s">
        <v>51</v>
      </c>
    </row>
    <row r="809" customFormat="false" ht="14.25" hidden="true" customHeight="false" outlineLevel="0" collapsed="false">
      <c r="A809" s="7" t="s">
        <v>51</v>
      </c>
    </row>
    <row r="810" customFormat="false" ht="14.25" hidden="true" customHeight="false" outlineLevel="0" collapsed="false">
      <c r="A810" s="7" t="s">
        <v>51</v>
      </c>
    </row>
    <row r="811" customFormat="false" ht="14.25" hidden="true" customHeight="false" outlineLevel="0" collapsed="false">
      <c r="A811" s="7" t="s">
        <v>51</v>
      </c>
    </row>
    <row r="812" customFormat="false" ht="14.25" hidden="true" customHeight="false" outlineLevel="0" collapsed="false">
      <c r="A812" s="7" t="s">
        <v>51</v>
      </c>
    </row>
    <row r="813" customFormat="false" ht="14.25" hidden="true" customHeight="false" outlineLevel="0" collapsed="false">
      <c r="A813" s="7" t="s">
        <v>51</v>
      </c>
    </row>
    <row r="814" customFormat="false" ht="14.25" hidden="true" customHeight="false" outlineLevel="0" collapsed="false">
      <c r="A814" s="7" t="s">
        <v>51</v>
      </c>
    </row>
    <row r="815" customFormat="false" ht="14.25" hidden="true" customHeight="false" outlineLevel="0" collapsed="false">
      <c r="A815" s="7" t="s">
        <v>51</v>
      </c>
    </row>
    <row r="816" customFormat="false" ht="14.25" hidden="true" customHeight="false" outlineLevel="0" collapsed="false">
      <c r="A816" s="7" t="s">
        <v>51</v>
      </c>
    </row>
    <row r="817" customFormat="false" ht="14.25" hidden="true" customHeight="false" outlineLevel="0" collapsed="false">
      <c r="A817" s="7" t="s">
        <v>51</v>
      </c>
    </row>
    <row r="818" customFormat="false" ht="14.25" hidden="true" customHeight="false" outlineLevel="0" collapsed="false">
      <c r="A818" s="7" t="s">
        <v>51</v>
      </c>
    </row>
    <row r="819" customFormat="false" ht="14.25" hidden="true" customHeight="false" outlineLevel="0" collapsed="false">
      <c r="A819" s="7" t="s">
        <v>51</v>
      </c>
    </row>
    <row r="820" customFormat="false" ht="14.25" hidden="true" customHeight="false" outlineLevel="0" collapsed="false">
      <c r="A820" s="7" t="s">
        <v>51</v>
      </c>
    </row>
    <row r="821" customFormat="false" ht="14.25" hidden="true" customHeight="false" outlineLevel="0" collapsed="false">
      <c r="A821" s="7" t="s">
        <v>51</v>
      </c>
    </row>
    <row r="822" customFormat="false" ht="14.25" hidden="true" customHeight="false" outlineLevel="0" collapsed="false">
      <c r="A822" s="7" t="s">
        <v>51</v>
      </c>
    </row>
    <row r="823" customFormat="false" ht="14.25" hidden="true" customHeight="false" outlineLevel="0" collapsed="false">
      <c r="A823" s="7" t="s">
        <v>51</v>
      </c>
    </row>
    <row r="824" customFormat="false" ht="14.25" hidden="true" customHeight="false" outlineLevel="0" collapsed="false">
      <c r="A824" s="7" t="s">
        <v>51</v>
      </c>
    </row>
    <row r="825" customFormat="false" ht="14.25" hidden="true" customHeight="false" outlineLevel="0" collapsed="false">
      <c r="A825" s="7" t="s">
        <v>51</v>
      </c>
    </row>
    <row r="826" customFormat="false" ht="14.25" hidden="true" customHeight="false" outlineLevel="0" collapsed="false">
      <c r="A826" s="7" t="s">
        <v>51</v>
      </c>
    </row>
    <row r="827" customFormat="false" ht="14.25" hidden="true" customHeight="false" outlineLevel="0" collapsed="false">
      <c r="A827" s="7" t="s">
        <v>51</v>
      </c>
    </row>
    <row r="828" customFormat="false" ht="14.25" hidden="true" customHeight="false" outlineLevel="0" collapsed="false">
      <c r="A828" s="7" t="s">
        <v>51</v>
      </c>
    </row>
    <row r="829" customFormat="false" ht="14.25" hidden="true" customHeight="false" outlineLevel="0" collapsed="false">
      <c r="A829" s="7" t="s">
        <v>51</v>
      </c>
    </row>
    <row r="830" customFormat="false" ht="14.25" hidden="true" customHeight="false" outlineLevel="0" collapsed="false">
      <c r="A830" s="7" t="s">
        <v>51</v>
      </c>
    </row>
    <row r="831" customFormat="false" ht="14.25" hidden="true" customHeight="false" outlineLevel="0" collapsed="false">
      <c r="A831" s="7" t="s">
        <v>51</v>
      </c>
    </row>
    <row r="832" customFormat="false" ht="14.25" hidden="true" customHeight="false" outlineLevel="0" collapsed="false">
      <c r="A832" s="7" t="s">
        <v>51</v>
      </c>
    </row>
    <row r="833" customFormat="false" ht="14.25" hidden="true" customHeight="false" outlineLevel="0" collapsed="false">
      <c r="A833" s="7" t="s">
        <v>69</v>
      </c>
    </row>
    <row r="834" customFormat="false" ht="14.25" hidden="true" customHeight="false" outlineLevel="0" collapsed="false">
      <c r="A834" s="7" t="s">
        <v>51</v>
      </c>
    </row>
    <row r="835" customFormat="false" ht="14.25" hidden="true" customHeight="false" outlineLevel="0" collapsed="false">
      <c r="A835" s="7" t="s">
        <v>52</v>
      </c>
    </row>
    <row r="836" customFormat="false" ht="30" hidden="false" customHeight="true" outlineLevel="0" collapsed="false">
      <c r="A836" s="7" t="n">
        <v>9</v>
      </c>
      <c r="B836" s="33" t="s">
        <v>111</v>
      </c>
      <c r="C836" s="33"/>
      <c r="D836" s="44" t="s">
        <v>112</v>
      </c>
      <c r="E836" s="44"/>
      <c r="F836" s="44"/>
      <c r="G836" s="35" t="s">
        <v>68</v>
      </c>
      <c r="H836" s="45" t="n">
        <v>1</v>
      </c>
      <c r="I836" s="46"/>
      <c r="J836" s="38"/>
      <c r="K836" s="39" t="n">
        <f aca="false">IF(AND(H836= "",I836= ""), 0, ROUND(ROUND(J836, 2) * ROUND(IF(I836="",H836,I836),  0), 2))</f>
        <v>0</v>
      </c>
      <c r="L836" s="7"/>
      <c r="N836" s="40" t="n">
        <v>0.2</v>
      </c>
      <c r="R836" s="7" t="n">
        <v>1414</v>
      </c>
    </row>
    <row r="837" customFormat="false" ht="14.25" hidden="true" customHeight="false" outlineLevel="0" collapsed="false">
      <c r="A837" s="7" t="s">
        <v>51</v>
      </c>
    </row>
    <row r="838" customFormat="false" ht="14.25" hidden="true" customHeight="false" outlineLevel="0" collapsed="false">
      <c r="A838" s="7" t="s">
        <v>51</v>
      </c>
    </row>
    <row r="839" customFormat="false" ht="14.25" hidden="true" customHeight="false" outlineLevel="0" collapsed="false">
      <c r="A839" s="7" t="s">
        <v>51</v>
      </c>
    </row>
    <row r="840" customFormat="false" ht="14.25" hidden="true" customHeight="false" outlineLevel="0" collapsed="false">
      <c r="A840" s="7" t="s">
        <v>51</v>
      </c>
    </row>
    <row r="841" customFormat="false" ht="14.25" hidden="true" customHeight="false" outlineLevel="0" collapsed="false">
      <c r="A841" s="7" t="s">
        <v>51</v>
      </c>
    </row>
    <row r="842" customFormat="false" ht="14.25" hidden="true" customHeight="false" outlineLevel="0" collapsed="false">
      <c r="A842" s="7" t="s">
        <v>51</v>
      </c>
    </row>
    <row r="843" customFormat="false" ht="14.25" hidden="true" customHeight="false" outlineLevel="0" collapsed="false">
      <c r="A843" s="7" t="s">
        <v>51</v>
      </c>
    </row>
    <row r="844" customFormat="false" ht="14.25" hidden="true" customHeight="false" outlineLevel="0" collapsed="false">
      <c r="A844" s="7" t="s">
        <v>51</v>
      </c>
    </row>
    <row r="845" customFormat="false" ht="14.25" hidden="true" customHeight="false" outlineLevel="0" collapsed="false">
      <c r="A845" s="7" t="s">
        <v>51</v>
      </c>
    </row>
    <row r="846" customFormat="false" ht="14.25" hidden="true" customHeight="false" outlineLevel="0" collapsed="false">
      <c r="A846" s="7" t="s">
        <v>51</v>
      </c>
    </row>
    <row r="847" customFormat="false" ht="14.25" hidden="true" customHeight="false" outlineLevel="0" collapsed="false">
      <c r="A847" s="7" t="s">
        <v>51</v>
      </c>
    </row>
    <row r="848" customFormat="false" ht="14.25" hidden="true" customHeight="false" outlineLevel="0" collapsed="false">
      <c r="A848" s="7" t="s">
        <v>51</v>
      </c>
    </row>
    <row r="849" customFormat="false" ht="14.25" hidden="true" customHeight="false" outlineLevel="0" collapsed="false">
      <c r="A849" s="7" t="s">
        <v>51</v>
      </c>
    </row>
    <row r="850" customFormat="false" ht="14.25" hidden="true" customHeight="false" outlineLevel="0" collapsed="false">
      <c r="A850" s="7" t="s">
        <v>51</v>
      </c>
    </row>
    <row r="851" customFormat="false" ht="14.25" hidden="true" customHeight="false" outlineLevel="0" collapsed="false">
      <c r="A851" s="7" t="s">
        <v>51</v>
      </c>
    </row>
    <row r="852" customFormat="false" ht="14.25" hidden="true" customHeight="false" outlineLevel="0" collapsed="false">
      <c r="A852" s="7" t="s">
        <v>51</v>
      </c>
    </row>
    <row r="853" customFormat="false" ht="14.25" hidden="true" customHeight="false" outlineLevel="0" collapsed="false">
      <c r="A853" s="7" t="s">
        <v>51</v>
      </c>
    </row>
    <row r="854" customFormat="false" ht="14.25" hidden="true" customHeight="false" outlineLevel="0" collapsed="false">
      <c r="A854" s="7" t="s">
        <v>51</v>
      </c>
    </row>
    <row r="855" customFormat="false" ht="14.25" hidden="true" customHeight="false" outlineLevel="0" collapsed="false">
      <c r="A855" s="7" t="s">
        <v>51</v>
      </c>
    </row>
    <row r="856" customFormat="false" ht="14.25" hidden="true" customHeight="false" outlineLevel="0" collapsed="false">
      <c r="A856" s="7" t="s">
        <v>51</v>
      </c>
    </row>
    <row r="857" customFormat="false" ht="14.25" hidden="true" customHeight="false" outlineLevel="0" collapsed="false">
      <c r="A857" s="7" t="s">
        <v>51</v>
      </c>
    </row>
    <row r="858" customFormat="false" ht="14.25" hidden="true" customHeight="false" outlineLevel="0" collapsed="false">
      <c r="A858" s="7" t="s">
        <v>51</v>
      </c>
    </row>
    <row r="859" customFormat="false" ht="14.25" hidden="true" customHeight="false" outlineLevel="0" collapsed="false">
      <c r="A859" s="7" t="s">
        <v>51</v>
      </c>
    </row>
    <row r="860" customFormat="false" ht="14.25" hidden="true" customHeight="false" outlineLevel="0" collapsed="false">
      <c r="A860" s="7" t="s">
        <v>51</v>
      </c>
    </row>
    <row r="861" customFormat="false" ht="14.25" hidden="true" customHeight="false" outlineLevel="0" collapsed="false">
      <c r="A861" s="7" t="s">
        <v>51</v>
      </c>
    </row>
    <row r="862" customFormat="false" ht="14.25" hidden="true" customHeight="false" outlineLevel="0" collapsed="false">
      <c r="A862" s="7" t="s">
        <v>51</v>
      </c>
    </row>
    <row r="863" customFormat="false" ht="14.25" hidden="true" customHeight="false" outlineLevel="0" collapsed="false">
      <c r="A863" s="7" t="s">
        <v>69</v>
      </c>
    </row>
    <row r="864" customFormat="false" ht="14.25" hidden="true" customHeight="false" outlineLevel="0" collapsed="false">
      <c r="A864" s="7" t="s">
        <v>51</v>
      </c>
    </row>
    <row r="865" customFormat="false" ht="14.25" hidden="true" customHeight="false" outlineLevel="0" collapsed="false">
      <c r="A865" s="7" t="s">
        <v>52</v>
      </c>
    </row>
    <row r="866" customFormat="false" ht="30" hidden="false" customHeight="true" outlineLevel="0" collapsed="false">
      <c r="A866" s="7" t="n">
        <v>9</v>
      </c>
      <c r="B866" s="33" t="s">
        <v>113</v>
      </c>
      <c r="C866" s="33"/>
      <c r="D866" s="44" t="s">
        <v>114</v>
      </c>
      <c r="E866" s="44"/>
      <c r="F866" s="44"/>
      <c r="G866" s="35" t="s">
        <v>68</v>
      </c>
      <c r="H866" s="45" t="n">
        <v>1</v>
      </c>
      <c r="I866" s="46"/>
      <c r="J866" s="38"/>
      <c r="K866" s="39" t="n">
        <f aca="false">IF(AND(H866= "",I866= ""), 0, ROUND(ROUND(J866, 2) * ROUND(IF(I866="",H866,I866),  0), 2))</f>
        <v>0</v>
      </c>
      <c r="L866" s="7"/>
      <c r="N866" s="40" t="n">
        <v>0.2</v>
      </c>
      <c r="R866" s="7" t="n">
        <v>1414</v>
      </c>
    </row>
    <row r="867" customFormat="false" ht="14.25" hidden="true" customHeight="false" outlineLevel="0" collapsed="false">
      <c r="A867" s="7" t="s">
        <v>51</v>
      </c>
    </row>
    <row r="868" customFormat="false" ht="14.25" hidden="true" customHeight="false" outlineLevel="0" collapsed="false">
      <c r="A868" s="7" t="s">
        <v>51</v>
      </c>
    </row>
    <row r="869" customFormat="false" ht="14.25" hidden="true" customHeight="false" outlineLevel="0" collapsed="false">
      <c r="A869" s="7" t="s">
        <v>51</v>
      </c>
    </row>
    <row r="870" customFormat="false" ht="14.25" hidden="true" customHeight="false" outlineLevel="0" collapsed="false">
      <c r="A870" s="7" t="s">
        <v>51</v>
      </c>
    </row>
    <row r="871" customFormat="false" ht="14.25" hidden="true" customHeight="false" outlineLevel="0" collapsed="false">
      <c r="A871" s="7" t="s">
        <v>51</v>
      </c>
    </row>
    <row r="872" customFormat="false" ht="14.25" hidden="true" customHeight="false" outlineLevel="0" collapsed="false">
      <c r="A872" s="7" t="s">
        <v>51</v>
      </c>
    </row>
    <row r="873" customFormat="false" ht="14.25" hidden="true" customHeight="false" outlineLevel="0" collapsed="false">
      <c r="A873" s="7" t="s">
        <v>51</v>
      </c>
    </row>
    <row r="874" customFormat="false" ht="14.25" hidden="true" customHeight="false" outlineLevel="0" collapsed="false">
      <c r="A874" s="7" t="s">
        <v>51</v>
      </c>
    </row>
    <row r="875" customFormat="false" ht="14.25" hidden="true" customHeight="false" outlineLevel="0" collapsed="false">
      <c r="A875" s="7" t="s">
        <v>51</v>
      </c>
    </row>
    <row r="876" customFormat="false" ht="14.25" hidden="true" customHeight="false" outlineLevel="0" collapsed="false">
      <c r="A876" s="7" t="s">
        <v>51</v>
      </c>
    </row>
    <row r="877" customFormat="false" ht="14.25" hidden="true" customHeight="false" outlineLevel="0" collapsed="false">
      <c r="A877" s="7" t="s">
        <v>51</v>
      </c>
    </row>
    <row r="878" customFormat="false" ht="14.25" hidden="true" customHeight="false" outlineLevel="0" collapsed="false">
      <c r="A878" s="7" t="s">
        <v>51</v>
      </c>
    </row>
    <row r="879" customFormat="false" ht="14.25" hidden="true" customHeight="false" outlineLevel="0" collapsed="false">
      <c r="A879" s="7" t="s">
        <v>51</v>
      </c>
    </row>
    <row r="880" customFormat="false" ht="14.25" hidden="true" customHeight="false" outlineLevel="0" collapsed="false">
      <c r="A880" s="7" t="s">
        <v>51</v>
      </c>
    </row>
    <row r="881" customFormat="false" ht="14.25" hidden="true" customHeight="false" outlineLevel="0" collapsed="false">
      <c r="A881" s="7" t="s">
        <v>51</v>
      </c>
    </row>
    <row r="882" customFormat="false" ht="14.25" hidden="true" customHeight="false" outlineLevel="0" collapsed="false">
      <c r="A882" s="7" t="s">
        <v>51</v>
      </c>
    </row>
    <row r="883" customFormat="false" ht="14.25" hidden="true" customHeight="false" outlineLevel="0" collapsed="false">
      <c r="A883" s="7" t="s">
        <v>51</v>
      </c>
    </row>
    <row r="884" customFormat="false" ht="14.25" hidden="true" customHeight="false" outlineLevel="0" collapsed="false">
      <c r="A884" s="7" t="s">
        <v>51</v>
      </c>
    </row>
    <row r="885" customFormat="false" ht="14.25" hidden="true" customHeight="false" outlineLevel="0" collapsed="false">
      <c r="A885" s="7" t="s">
        <v>51</v>
      </c>
    </row>
    <row r="886" customFormat="false" ht="14.25" hidden="true" customHeight="false" outlineLevel="0" collapsed="false">
      <c r="A886" s="7" t="s">
        <v>51</v>
      </c>
    </row>
    <row r="887" customFormat="false" ht="14.25" hidden="true" customHeight="false" outlineLevel="0" collapsed="false">
      <c r="A887" s="7" t="s">
        <v>51</v>
      </c>
    </row>
    <row r="888" customFormat="false" ht="14.25" hidden="true" customHeight="false" outlineLevel="0" collapsed="false">
      <c r="A888" s="7" t="s">
        <v>51</v>
      </c>
    </row>
    <row r="889" customFormat="false" ht="14.25" hidden="true" customHeight="false" outlineLevel="0" collapsed="false">
      <c r="A889" s="7" t="s">
        <v>51</v>
      </c>
    </row>
    <row r="890" customFormat="false" ht="14.25" hidden="true" customHeight="false" outlineLevel="0" collapsed="false">
      <c r="A890" s="7" t="s">
        <v>51</v>
      </c>
    </row>
    <row r="891" customFormat="false" ht="14.25" hidden="true" customHeight="false" outlineLevel="0" collapsed="false">
      <c r="A891" s="7" t="s">
        <v>51</v>
      </c>
    </row>
    <row r="892" customFormat="false" ht="14.25" hidden="true" customHeight="false" outlineLevel="0" collapsed="false">
      <c r="A892" s="7" t="s">
        <v>51</v>
      </c>
    </row>
    <row r="893" customFormat="false" ht="14.25" hidden="true" customHeight="false" outlineLevel="0" collapsed="false">
      <c r="A893" s="7" t="s">
        <v>51</v>
      </c>
    </row>
    <row r="894" customFormat="false" ht="14.25" hidden="true" customHeight="false" outlineLevel="0" collapsed="false">
      <c r="A894" s="7" t="s">
        <v>51</v>
      </c>
    </row>
    <row r="895" customFormat="false" ht="14.25" hidden="true" customHeight="false" outlineLevel="0" collapsed="false">
      <c r="A895" s="7" t="s">
        <v>51</v>
      </c>
    </row>
    <row r="896" customFormat="false" ht="14.25" hidden="true" customHeight="false" outlineLevel="0" collapsed="false">
      <c r="A896" s="7" t="s">
        <v>51</v>
      </c>
    </row>
    <row r="897" customFormat="false" ht="14.25" hidden="true" customHeight="false" outlineLevel="0" collapsed="false">
      <c r="A897" s="7" t="s">
        <v>69</v>
      </c>
    </row>
    <row r="898" customFormat="false" ht="14.25" hidden="true" customHeight="false" outlineLevel="0" collapsed="false">
      <c r="A898" s="7" t="s">
        <v>51</v>
      </c>
    </row>
    <row r="899" customFormat="false" ht="14.25" hidden="true" customHeight="false" outlineLevel="0" collapsed="false">
      <c r="A899" s="7" t="s">
        <v>52</v>
      </c>
    </row>
    <row r="900" customFormat="false" ht="30" hidden="false" customHeight="true" outlineLevel="0" collapsed="false">
      <c r="A900" s="7" t="n">
        <v>9</v>
      </c>
      <c r="B900" s="33" t="s">
        <v>115</v>
      </c>
      <c r="C900" s="33"/>
      <c r="D900" s="44" t="s">
        <v>116</v>
      </c>
      <c r="E900" s="44"/>
      <c r="F900" s="44"/>
      <c r="G900" s="35" t="s">
        <v>68</v>
      </c>
      <c r="H900" s="45" t="n">
        <v>1</v>
      </c>
      <c r="I900" s="46"/>
      <c r="J900" s="38"/>
      <c r="K900" s="39" t="n">
        <f aca="false">IF(AND(H900= "",I900= ""), 0, ROUND(ROUND(J900, 2) * ROUND(IF(I900="",H900,I900),  0), 2))</f>
        <v>0</v>
      </c>
      <c r="L900" s="7"/>
      <c r="N900" s="40" t="n">
        <v>0.2</v>
      </c>
      <c r="R900" s="7" t="n">
        <v>1414</v>
      </c>
    </row>
    <row r="901" customFormat="false" ht="14.25" hidden="true" customHeight="false" outlineLevel="0" collapsed="false">
      <c r="A901" s="7" t="s">
        <v>51</v>
      </c>
    </row>
    <row r="902" customFormat="false" ht="14.25" hidden="true" customHeight="false" outlineLevel="0" collapsed="false">
      <c r="A902" s="7" t="s">
        <v>51</v>
      </c>
    </row>
    <row r="903" customFormat="false" ht="14.25" hidden="true" customHeight="false" outlineLevel="0" collapsed="false">
      <c r="A903" s="7" t="s">
        <v>51</v>
      </c>
    </row>
    <row r="904" customFormat="false" ht="14.25" hidden="true" customHeight="false" outlineLevel="0" collapsed="false">
      <c r="A904" s="7" t="s">
        <v>51</v>
      </c>
    </row>
    <row r="905" customFormat="false" ht="14.25" hidden="true" customHeight="false" outlineLevel="0" collapsed="false">
      <c r="A905" s="7" t="s">
        <v>51</v>
      </c>
    </row>
    <row r="906" customFormat="false" ht="14.25" hidden="true" customHeight="false" outlineLevel="0" collapsed="false">
      <c r="A906" s="7" t="s">
        <v>51</v>
      </c>
    </row>
    <row r="907" customFormat="false" ht="14.25" hidden="true" customHeight="false" outlineLevel="0" collapsed="false">
      <c r="A907" s="7" t="s">
        <v>51</v>
      </c>
    </row>
    <row r="908" customFormat="false" ht="14.25" hidden="true" customHeight="false" outlineLevel="0" collapsed="false">
      <c r="A908" s="7" t="s">
        <v>51</v>
      </c>
    </row>
    <row r="909" customFormat="false" ht="14.25" hidden="true" customHeight="false" outlineLevel="0" collapsed="false">
      <c r="A909" s="7" t="s">
        <v>51</v>
      </c>
    </row>
    <row r="910" customFormat="false" ht="14.25" hidden="true" customHeight="false" outlineLevel="0" collapsed="false">
      <c r="A910" s="7" t="s">
        <v>51</v>
      </c>
    </row>
    <row r="911" customFormat="false" ht="14.25" hidden="true" customHeight="false" outlineLevel="0" collapsed="false">
      <c r="A911" s="7" t="s">
        <v>51</v>
      </c>
    </row>
    <row r="912" customFormat="false" ht="14.25" hidden="true" customHeight="false" outlineLevel="0" collapsed="false">
      <c r="A912" s="7" t="s">
        <v>51</v>
      </c>
    </row>
    <row r="913" customFormat="false" ht="14.25" hidden="true" customHeight="false" outlineLevel="0" collapsed="false">
      <c r="A913" s="7" t="s">
        <v>51</v>
      </c>
    </row>
    <row r="914" customFormat="false" ht="14.25" hidden="true" customHeight="false" outlineLevel="0" collapsed="false">
      <c r="A914" s="7" t="s">
        <v>51</v>
      </c>
    </row>
    <row r="915" customFormat="false" ht="14.25" hidden="true" customHeight="false" outlineLevel="0" collapsed="false">
      <c r="A915" s="7" t="s">
        <v>51</v>
      </c>
    </row>
    <row r="916" customFormat="false" ht="14.25" hidden="true" customHeight="false" outlineLevel="0" collapsed="false">
      <c r="A916" s="7" t="s">
        <v>51</v>
      </c>
    </row>
    <row r="917" customFormat="false" ht="14.25" hidden="true" customHeight="false" outlineLevel="0" collapsed="false">
      <c r="A917" s="7" t="s">
        <v>51</v>
      </c>
    </row>
    <row r="918" customFormat="false" ht="14.25" hidden="true" customHeight="false" outlineLevel="0" collapsed="false">
      <c r="A918" s="7" t="s">
        <v>51</v>
      </c>
    </row>
    <row r="919" customFormat="false" ht="14.25" hidden="true" customHeight="false" outlineLevel="0" collapsed="false">
      <c r="A919" s="7" t="s">
        <v>51</v>
      </c>
    </row>
    <row r="920" customFormat="false" ht="14.25" hidden="true" customHeight="false" outlineLevel="0" collapsed="false">
      <c r="A920" s="7" t="s">
        <v>51</v>
      </c>
    </row>
    <row r="921" customFormat="false" ht="14.25" hidden="true" customHeight="false" outlineLevel="0" collapsed="false">
      <c r="A921" s="7" t="s">
        <v>51</v>
      </c>
    </row>
    <row r="922" customFormat="false" ht="14.25" hidden="true" customHeight="false" outlineLevel="0" collapsed="false">
      <c r="A922" s="7" t="s">
        <v>51</v>
      </c>
    </row>
    <row r="923" customFormat="false" ht="14.25" hidden="true" customHeight="false" outlineLevel="0" collapsed="false">
      <c r="A923" s="7" t="s">
        <v>51</v>
      </c>
    </row>
    <row r="924" customFormat="false" ht="14.25" hidden="true" customHeight="false" outlineLevel="0" collapsed="false">
      <c r="A924" s="7" t="s">
        <v>51</v>
      </c>
    </row>
    <row r="925" customFormat="false" ht="14.25" hidden="true" customHeight="false" outlineLevel="0" collapsed="false">
      <c r="A925" s="7" t="s">
        <v>51</v>
      </c>
    </row>
    <row r="926" customFormat="false" ht="14.25" hidden="true" customHeight="false" outlineLevel="0" collapsed="false">
      <c r="A926" s="7" t="s">
        <v>69</v>
      </c>
    </row>
    <row r="927" customFormat="false" ht="14.25" hidden="true" customHeight="false" outlineLevel="0" collapsed="false">
      <c r="A927" s="7" t="s">
        <v>51</v>
      </c>
    </row>
    <row r="928" customFormat="false" ht="14.25" hidden="true" customHeight="false" outlineLevel="0" collapsed="false">
      <c r="A928" s="7" t="s">
        <v>52</v>
      </c>
    </row>
    <row r="929" customFormat="false" ht="30" hidden="false" customHeight="true" outlineLevel="0" collapsed="false">
      <c r="A929" s="7" t="n">
        <v>9</v>
      </c>
      <c r="B929" s="33" t="s">
        <v>117</v>
      </c>
      <c r="C929" s="33"/>
      <c r="D929" s="44" t="s">
        <v>118</v>
      </c>
      <c r="E929" s="44"/>
      <c r="F929" s="44"/>
      <c r="G929" s="35" t="s">
        <v>68</v>
      </c>
      <c r="H929" s="45" t="n">
        <v>1</v>
      </c>
      <c r="I929" s="46"/>
      <c r="J929" s="38"/>
      <c r="K929" s="39" t="n">
        <f aca="false">IF(AND(H929= "",I929= ""), 0, ROUND(ROUND(J929, 2) * ROUND(IF(I929="",H929,I929),  0), 2))</f>
        <v>0</v>
      </c>
      <c r="L929" s="7"/>
      <c r="N929" s="40" t="n">
        <v>0.2</v>
      </c>
      <c r="R929" s="7" t="n">
        <v>1414</v>
      </c>
    </row>
    <row r="930" customFormat="false" ht="14.25" hidden="true" customHeight="false" outlineLevel="0" collapsed="false">
      <c r="A930" s="7" t="s">
        <v>51</v>
      </c>
    </row>
    <row r="931" customFormat="false" ht="14.25" hidden="true" customHeight="false" outlineLevel="0" collapsed="false">
      <c r="A931" s="7" t="s">
        <v>51</v>
      </c>
    </row>
    <row r="932" customFormat="false" ht="14.25" hidden="true" customHeight="false" outlineLevel="0" collapsed="false">
      <c r="A932" s="7" t="s">
        <v>51</v>
      </c>
    </row>
    <row r="933" customFormat="false" ht="14.25" hidden="true" customHeight="false" outlineLevel="0" collapsed="false">
      <c r="A933" s="7" t="s">
        <v>51</v>
      </c>
    </row>
    <row r="934" customFormat="false" ht="14.25" hidden="true" customHeight="false" outlineLevel="0" collapsed="false">
      <c r="A934" s="7" t="s">
        <v>51</v>
      </c>
    </row>
    <row r="935" customFormat="false" ht="14.25" hidden="true" customHeight="false" outlineLevel="0" collapsed="false">
      <c r="A935" s="7" t="s">
        <v>51</v>
      </c>
    </row>
    <row r="936" customFormat="false" ht="14.25" hidden="true" customHeight="false" outlineLevel="0" collapsed="false">
      <c r="A936" s="7" t="s">
        <v>51</v>
      </c>
    </row>
    <row r="937" customFormat="false" ht="14.25" hidden="true" customHeight="false" outlineLevel="0" collapsed="false">
      <c r="A937" s="7" t="s">
        <v>51</v>
      </c>
    </row>
    <row r="938" customFormat="false" ht="14.25" hidden="true" customHeight="false" outlineLevel="0" collapsed="false">
      <c r="A938" s="7" t="s">
        <v>51</v>
      </c>
    </row>
    <row r="939" customFormat="false" ht="14.25" hidden="true" customHeight="false" outlineLevel="0" collapsed="false">
      <c r="A939" s="7" t="s">
        <v>51</v>
      </c>
    </row>
    <row r="940" customFormat="false" ht="14.25" hidden="true" customHeight="false" outlineLevel="0" collapsed="false">
      <c r="A940" s="7" t="s">
        <v>51</v>
      </c>
    </row>
    <row r="941" customFormat="false" ht="14.25" hidden="true" customHeight="false" outlineLevel="0" collapsed="false">
      <c r="A941" s="7" t="s">
        <v>51</v>
      </c>
    </row>
    <row r="942" customFormat="false" ht="14.25" hidden="true" customHeight="false" outlineLevel="0" collapsed="false">
      <c r="A942" s="7" t="s">
        <v>51</v>
      </c>
    </row>
    <row r="943" customFormat="false" ht="14.25" hidden="true" customHeight="false" outlineLevel="0" collapsed="false">
      <c r="A943" s="7" t="s">
        <v>51</v>
      </c>
    </row>
    <row r="944" customFormat="false" ht="14.25" hidden="true" customHeight="false" outlineLevel="0" collapsed="false">
      <c r="A944" s="7" t="s">
        <v>51</v>
      </c>
    </row>
    <row r="945" customFormat="false" ht="14.25" hidden="true" customHeight="false" outlineLevel="0" collapsed="false">
      <c r="A945" s="7" t="s">
        <v>51</v>
      </c>
    </row>
    <row r="946" customFormat="false" ht="14.25" hidden="true" customHeight="false" outlineLevel="0" collapsed="false">
      <c r="A946" s="7" t="s">
        <v>51</v>
      </c>
    </row>
    <row r="947" customFormat="false" ht="14.25" hidden="true" customHeight="false" outlineLevel="0" collapsed="false">
      <c r="A947" s="7" t="s">
        <v>51</v>
      </c>
    </row>
    <row r="948" customFormat="false" ht="14.25" hidden="true" customHeight="false" outlineLevel="0" collapsed="false">
      <c r="A948" s="7" t="s">
        <v>51</v>
      </c>
    </row>
    <row r="949" customFormat="false" ht="14.25" hidden="true" customHeight="false" outlineLevel="0" collapsed="false">
      <c r="A949" s="7" t="s">
        <v>51</v>
      </c>
    </row>
    <row r="950" customFormat="false" ht="14.25" hidden="true" customHeight="false" outlineLevel="0" collapsed="false">
      <c r="A950" s="7" t="s">
        <v>51</v>
      </c>
    </row>
    <row r="951" customFormat="false" ht="14.25" hidden="true" customHeight="false" outlineLevel="0" collapsed="false">
      <c r="A951" s="7" t="s">
        <v>51</v>
      </c>
    </row>
    <row r="952" customFormat="false" ht="14.25" hidden="true" customHeight="false" outlineLevel="0" collapsed="false">
      <c r="A952" s="7" t="s">
        <v>51</v>
      </c>
    </row>
    <row r="953" customFormat="false" ht="14.25" hidden="true" customHeight="false" outlineLevel="0" collapsed="false">
      <c r="A953" s="7" t="s">
        <v>51</v>
      </c>
    </row>
    <row r="954" customFormat="false" ht="14.25" hidden="true" customHeight="false" outlineLevel="0" collapsed="false">
      <c r="A954" s="7" t="s">
        <v>51</v>
      </c>
    </row>
    <row r="955" customFormat="false" ht="14.25" hidden="true" customHeight="false" outlineLevel="0" collapsed="false">
      <c r="A955" s="7" t="s">
        <v>69</v>
      </c>
    </row>
    <row r="956" customFormat="false" ht="14.25" hidden="true" customHeight="false" outlineLevel="0" collapsed="false">
      <c r="A956" s="7" t="s">
        <v>51</v>
      </c>
    </row>
    <row r="957" customFormat="false" ht="14.25" hidden="true" customHeight="false" outlineLevel="0" collapsed="false">
      <c r="A957" s="7" t="s">
        <v>52</v>
      </c>
    </row>
    <row r="958" customFormat="false" ht="30" hidden="false" customHeight="true" outlineLevel="0" collapsed="false">
      <c r="A958" s="7" t="n">
        <v>9</v>
      </c>
      <c r="B958" s="33" t="s">
        <v>119</v>
      </c>
      <c r="C958" s="33"/>
      <c r="D958" s="44" t="s">
        <v>120</v>
      </c>
      <c r="E958" s="44"/>
      <c r="F958" s="44"/>
      <c r="G958" s="35" t="s">
        <v>68</v>
      </c>
      <c r="H958" s="45" t="n">
        <v>1</v>
      </c>
      <c r="I958" s="46"/>
      <c r="J958" s="38"/>
      <c r="K958" s="39" t="n">
        <f aca="false">IF(AND(H958= "",I958= ""), 0, ROUND(ROUND(J958, 2) * ROUND(IF(I958="",H958,I958),  0), 2))</f>
        <v>0</v>
      </c>
      <c r="L958" s="7"/>
      <c r="N958" s="40" t="n">
        <v>0.2</v>
      </c>
      <c r="R958" s="7" t="n">
        <v>1414</v>
      </c>
    </row>
    <row r="959" customFormat="false" ht="14.25" hidden="true" customHeight="false" outlineLevel="0" collapsed="false">
      <c r="A959" s="7" t="s">
        <v>51</v>
      </c>
    </row>
    <row r="960" customFormat="false" ht="14.25" hidden="true" customHeight="false" outlineLevel="0" collapsed="false">
      <c r="A960" s="7" t="s">
        <v>51</v>
      </c>
    </row>
    <row r="961" customFormat="false" ht="14.25" hidden="true" customHeight="false" outlineLevel="0" collapsed="false">
      <c r="A961" s="7" t="s">
        <v>51</v>
      </c>
    </row>
    <row r="962" customFormat="false" ht="14.25" hidden="true" customHeight="false" outlineLevel="0" collapsed="false">
      <c r="A962" s="7" t="s">
        <v>51</v>
      </c>
    </row>
    <row r="963" customFormat="false" ht="14.25" hidden="true" customHeight="false" outlineLevel="0" collapsed="false">
      <c r="A963" s="7" t="s">
        <v>51</v>
      </c>
    </row>
    <row r="964" customFormat="false" ht="14.25" hidden="true" customHeight="false" outlineLevel="0" collapsed="false">
      <c r="A964" s="7" t="s">
        <v>51</v>
      </c>
    </row>
    <row r="965" customFormat="false" ht="14.25" hidden="true" customHeight="false" outlineLevel="0" collapsed="false">
      <c r="A965" s="7" t="s">
        <v>51</v>
      </c>
    </row>
    <row r="966" customFormat="false" ht="14.25" hidden="true" customHeight="false" outlineLevel="0" collapsed="false">
      <c r="A966" s="7" t="s">
        <v>51</v>
      </c>
    </row>
    <row r="967" customFormat="false" ht="14.25" hidden="true" customHeight="false" outlineLevel="0" collapsed="false">
      <c r="A967" s="7" t="s">
        <v>51</v>
      </c>
    </row>
    <row r="968" customFormat="false" ht="14.25" hidden="true" customHeight="false" outlineLevel="0" collapsed="false">
      <c r="A968" s="7" t="s">
        <v>51</v>
      </c>
    </row>
    <row r="969" customFormat="false" ht="14.25" hidden="true" customHeight="false" outlineLevel="0" collapsed="false">
      <c r="A969" s="7" t="s">
        <v>51</v>
      </c>
    </row>
    <row r="970" customFormat="false" ht="14.25" hidden="true" customHeight="false" outlineLevel="0" collapsed="false">
      <c r="A970" s="7" t="s">
        <v>51</v>
      </c>
    </row>
    <row r="971" customFormat="false" ht="14.25" hidden="true" customHeight="false" outlineLevel="0" collapsed="false">
      <c r="A971" s="7" t="s">
        <v>51</v>
      </c>
    </row>
    <row r="972" customFormat="false" ht="14.25" hidden="true" customHeight="false" outlineLevel="0" collapsed="false">
      <c r="A972" s="7" t="s">
        <v>51</v>
      </c>
    </row>
    <row r="973" customFormat="false" ht="14.25" hidden="true" customHeight="false" outlineLevel="0" collapsed="false">
      <c r="A973" s="7" t="s">
        <v>51</v>
      </c>
    </row>
    <row r="974" customFormat="false" ht="14.25" hidden="true" customHeight="false" outlineLevel="0" collapsed="false">
      <c r="A974" s="7" t="s">
        <v>51</v>
      </c>
    </row>
    <row r="975" customFormat="false" ht="14.25" hidden="true" customHeight="false" outlineLevel="0" collapsed="false">
      <c r="A975" s="7" t="s">
        <v>51</v>
      </c>
    </row>
    <row r="976" customFormat="false" ht="14.25" hidden="true" customHeight="false" outlineLevel="0" collapsed="false">
      <c r="A976" s="7" t="s">
        <v>51</v>
      </c>
    </row>
    <row r="977" customFormat="false" ht="14.25" hidden="true" customHeight="false" outlineLevel="0" collapsed="false">
      <c r="A977" s="7" t="s">
        <v>51</v>
      </c>
    </row>
    <row r="978" customFormat="false" ht="14.25" hidden="true" customHeight="false" outlineLevel="0" collapsed="false">
      <c r="A978" s="7" t="s">
        <v>51</v>
      </c>
    </row>
    <row r="979" customFormat="false" ht="14.25" hidden="true" customHeight="false" outlineLevel="0" collapsed="false">
      <c r="A979" s="7" t="s">
        <v>51</v>
      </c>
    </row>
    <row r="980" customFormat="false" ht="14.25" hidden="true" customHeight="false" outlineLevel="0" collapsed="false">
      <c r="A980" s="7" t="s">
        <v>51</v>
      </c>
    </row>
    <row r="981" customFormat="false" ht="14.25" hidden="true" customHeight="false" outlineLevel="0" collapsed="false">
      <c r="A981" s="7" t="s">
        <v>51</v>
      </c>
    </row>
    <row r="982" customFormat="false" ht="14.25" hidden="true" customHeight="false" outlineLevel="0" collapsed="false">
      <c r="A982" s="7" t="s">
        <v>51</v>
      </c>
    </row>
    <row r="983" customFormat="false" ht="14.25" hidden="true" customHeight="false" outlineLevel="0" collapsed="false">
      <c r="A983" s="7" t="s">
        <v>51</v>
      </c>
    </row>
    <row r="984" customFormat="false" ht="14.25" hidden="true" customHeight="false" outlineLevel="0" collapsed="false">
      <c r="A984" s="7" t="s">
        <v>51</v>
      </c>
    </row>
    <row r="985" customFormat="false" ht="14.25" hidden="true" customHeight="false" outlineLevel="0" collapsed="false">
      <c r="A985" s="7" t="s">
        <v>51</v>
      </c>
    </row>
    <row r="986" customFormat="false" ht="14.25" hidden="true" customHeight="false" outlineLevel="0" collapsed="false">
      <c r="A986" s="7" t="s">
        <v>51</v>
      </c>
    </row>
    <row r="987" customFormat="false" ht="14.25" hidden="true" customHeight="false" outlineLevel="0" collapsed="false">
      <c r="A987" s="7" t="s">
        <v>51</v>
      </c>
    </row>
    <row r="988" customFormat="false" ht="14.25" hidden="true" customHeight="false" outlineLevel="0" collapsed="false">
      <c r="A988" s="7" t="s">
        <v>69</v>
      </c>
    </row>
    <row r="989" customFormat="false" ht="14.25" hidden="true" customHeight="false" outlineLevel="0" collapsed="false">
      <c r="A989" s="7" t="s">
        <v>51</v>
      </c>
    </row>
    <row r="990" customFormat="false" ht="14.25" hidden="true" customHeight="false" outlineLevel="0" collapsed="false">
      <c r="A990" s="7" t="s">
        <v>52</v>
      </c>
    </row>
    <row r="991" customFormat="false" ht="30" hidden="false" customHeight="true" outlineLevel="0" collapsed="false">
      <c r="A991" s="7" t="n">
        <v>9</v>
      </c>
      <c r="B991" s="33" t="s">
        <v>121</v>
      </c>
      <c r="C991" s="33"/>
      <c r="D991" s="44" t="s">
        <v>122</v>
      </c>
      <c r="E991" s="44"/>
      <c r="F991" s="44"/>
      <c r="G991" s="35" t="s">
        <v>68</v>
      </c>
      <c r="H991" s="45" t="n">
        <v>1</v>
      </c>
      <c r="I991" s="46"/>
      <c r="J991" s="38"/>
      <c r="K991" s="39" t="n">
        <f aca="false">IF(AND(H991= "",I991= ""), 0, ROUND(ROUND(J991, 2) * ROUND(IF(I991="",H991,I991),  0), 2))</f>
        <v>0</v>
      </c>
      <c r="L991" s="7"/>
      <c r="N991" s="40" t="n">
        <v>0.2</v>
      </c>
      <c r="R991" s="7" t="n">
        <v>1414</v>
      </c>
    </row>
    <row r="992" customFormat="false" ht="14.25" hidden="true" customHeight="false" outlineLevel="0" collapsed="false">
      <c r="A992" s="7" t="s">
        <v>51</v>
      </c>
    </row>
    <row r="993" customFormat="false" ht="14.25" hidden="true" customHeight="false" outlineLevel="0" collapsed="false">
      <c r="A993" s="7" t="s">
        <v>51</v>
      </c>
    </row>
    <row r="994" customFormat="false" ht="14.25" hidden="true" customHeight="false" outlineLevel="0" collapsed="false">
      <c r="A994" s="7" t="s">
        <v>51</v>
      </c>
    </row>
    <row r="995" customFormat="false" ht="14.25" hidden="true" customHeight="false" outlineLevel="0" collapsed="false">
      <c r="A995" s="7" t="s">
        <v>51</v>
      </c>
    </row>
    <row r="996" customFormat="false" ht="14.25" hidden="true" customHeight="false" outlineLevel="0" collapsed="false">
      <c r="A996" s="7" t="s">
        <v>51</v>
      </c>
    </row>
    <row r="997" customFormat="false" ht="14.25" hidden="true" customHeight="false" outlineLevel="0" collapsed="false">
      <c r="A997" s="7" t="s">
        <v>51</v>
      </c>
    </row>
    <row r="998" customFormat="false" ht="14.25" hidden="true" customHeight="false" outlineLevel="0" collapsed="false">
      <c r="A998" s="7" t="s">
        <v>51</v>
      </c>
    </row>
    <row r="999" customFormat="false" ht="14.25" hidden="true" customHeight="false" outlineLevel="0" collapsed="false">
      <c r="A999" s="7" t="s">
        <v>51</v>
      </c>
    </row>
    <row r="1000" customFormat="false" ht="14.25" hidden="true" customHeight="false" outlineLevel="0" collapsed="false">
      <c r="A1000" s="7" t="s">
        <v>51</v>
      </c>
    </row>
    <row r="1001" customFormat="false" ht="14.25" hidden="true" customHeight="false" outlineLevel="0" collapsed="false">
      <c r="A1001" s="7" t="s">
        <v>51</v>
      </c>
    </row>
    <row r="1002" customFormat="false" ht="14.25" hidden="true" customHeight="false" outlineLevel="0" collapsed="false">
      <c r="A1002" s="7" t="s">
        <v>51</v>
      </c>
    </row>
    <row r="1003" customFormat="false" ht="14.25" hidden="true" customHeight="false" outlineLevel="0" collapsed="false">
      <c r="A1003" s="7" t="s">
        <v>51</v>
      </c>
    </row>
    <row r="1004" customFormat="false" ht="14.25" hidden="true" customHeight="false" outlineLevel="0" collapsed="false">
      <c r="A1004" s="7" t="s">
        <v>51</v>
      </c>
    </row>
    <row r="1005" customFormat="false" ht="14.25" hidden="true" customHeight="false" outlineLevel="0" collapsed="false">
      <c r="A1005" s="7" t="s">
        <v>51</v>
      </c>
    </row>
    <row r="1006" customFormat="false" ht="14.25" hidden="true" customHeight="false" outlineLevel="0" collapsed="false">
      <c r="A1006" s="7" t="s">
        <v>51</v>
      </c>
    </row>
    <row r="1007" customFormat="false" ht="14.25" hidden="true" customHeight="false" outlineLevel="0" collapsed="false">
      <c r="A1007" s="7" t="s">
        <v>51</v>
      </c>
    </row>
    <row r="1008" customFormat="false" ht="14.25" hidden="true" customHeight="false" outlineLevel="0" collapsed="false">
      <c r="A1008" s="7" t="s">
        <v>51</v>
      </c>
    </row>
    <row r="1009" customFormat="false" ht="14.25" hidden="true" customHeight="false" outlineLevel="0" collapsed="false">
      <c r="A1009" s="7" t="s">
        <v>51</v>
      </c>
    </row>
    <row r="1010" customFormat="false" ht="14.25" hidden="true" customHeight="false" outlineLevel="0" collapsed="false">
      <c r="A1010" s="7" t="s">
        <v>51</v>
      </c>
    </row>
    <row r="1011" customFormat="false" ht="14.25" hidden="true" customHeight="false" outlineLevel="0" collapsed="false">
      <c r="A1011" s="7" t="s">
        <v>51</v>
      </c>
    </row>
    <row r="1012" customFormat="false" ht="14.25" hidden="true" customHeight="false" outlineLevel="0" collapsed="false">
      <c r="A1012" s="7" t="s">
        <v>51</v>
      </c>
    </row>
    <row r="1013" customFormat="false" ht="14.25" hidden="true" customHeight="false" outlineLevel="0" collapsed="false">
      <c r="A1013" s="7" t="s">
        <v>51</v>
      </c>
    </row>
    <row r="1014" customFormat="false" ht="14.25" hidden="true" customHeight="false" outlineLevel="0" collapsed="false">
      <c r="A1014" s="7" t="s">
        <v>51</v>
      </c>
    </row>
    <row r="1015" customFormat="false" ht="14.25" hidden="true" customHeight="false" outlineLevel="0" collapsed="false">
      <c r="A1015" s="7" t="s">
        <v>51</v>
      </c>
    </row>
    <row r="1016" customFormat="false" ht="14.25" hidden="true" customHeight="false" outlineLevel="0" collapsed="false">
      <c r="A1016" s="7" t="s">
        <v>51</v>
      </c>
    </row>
    <row r="1017" customFormat="false" ht="14.25" hidden="true" customHeight="false" outlineLevel="0" collapsed="false">
      <c r="A1017" s="7" t="s">
        <v>69</v>
      </c>
    </row>
    <row r="1018" customFormat="false" ht="14.25" hidden="true" customHeight="false" outlineLevel="0" collapsed="false">
      <c r="A1018" s="7" t="s">
        <v>51</v>
      </c>
    </row>
    <row r="1019" customFormat="false" ht="14.25" hidden="true" customHeight="false" outlineLevel="0" collapsed="false">
      <c r="A1019" s="7" t="s">
        <v>52</v>
      </c>
    </row>
    <row r="1020" customFormat="false" ht="60.75" hidden="false" customHeight="true" outlineLevel="0" collapsed="false">
      <c r="A1020" s="7" t="n">
        <v>9</v>
      </c>
      <c r="B1020" s="33" t="s">
        <v>123</v>
      </c>
      <c r="C1020" s="33"/>
      <c r="D1020" s="44" t="s">
        <v>124</v>
      </c>
      <c r="E1020" s="44"/>
      <c r="F1020" s="44"/>
      <c r="G1020" s="35" t="s">
        <v>68</v>
      </c>
      <c r="H1020" s="45" t="n">
        <v>1</v>
      </c>
      <c r="I1020" s="46"/>
      <c r="J1020" s="38"/>
      <c r="K1020" s="39" t="n">
        <f aca="false">IF(AND(H1020= "",I1020= ""), 0, ROUND(ROUND(J1020, 2) * ROUND(IF(I1020="",H1020,I1020),  0), 2))</f>
        <v>0</v>
      </c>
      <c r="L1020" s="7"/>
      <c r="N1020" s="40" t="n">
        <v>0.2</v>
      </c>
      <c r="R1020" s="7" t="n">
        <v>1414</v>
      </c>
    </row>
    <row r="1021" customFormat="false" ht="14.25" hidden="true" customHeight="false" outlineLevel="0" collapsed="false">
      <c r="A1021" s="7" t="s">
        <v>51</v>
      </c>
    </row>
    <row r="1022" customFormat="false" ht="14.25" hidden="true" customHeight="false" outlineLevel="0" collapsed="false">
      <c r="A1022" s="7" t="s">
        <v>51</v>
      </c>
    </row>
    <row r="1023" customFormat="false" ht="14.25" hidden="true" customHeight="false" outlineLevel="0" collapsed="false">
      <c r="A1023" s="7" t="s">
        <v>51</v>
      </c>
    </row>
    <row r="1024" customFormat="false" ht="14.25" hidden="true" customHeight="false" outlineLevel="0" collapsed="false">
      <c r="A1024" s="7" t="s">
        <v>51</v>
      </c>
    </row>
    <row r="1025" customFormat="false" ht="14.25" hidden="true" customHeight="false" outlineLevel="0" collapsed="false">
      <c r="A1025" s="7" t="s">
        <v>51</v>
      </c>
    </row>
    <row r="1026" customFormat="false" ht="14.25" hidden="true" customHeight="false" outlineLevel="0" collapsed="false">
      <c r="A1026" s="7" t="s">
        <v>51</v>
      </c>
    </row>
    <row r="1027" customFormat="false" ht="14.25" hidden="true" customHeight="false" outlineLevel="0" collapsed="false">
      <c r="A1027" s="7" t="s">
        <v>51</v>
      </c>
    </row>
    <row r="1028" customFormat="false" ht="14.25" hidden="true" customHeight="false" outlineLevel="0" collapsed="false">
      <c r="A1028" s="7" t="s">
        <v>51</v>
      </c>
    </row>
    <row r="1029" customFormat="false" ht="14.25" hidden="true" customHeight="false" outlineLevel="0" collapsed="false">
      <c r="A1029" s="7" t="s">
        <v>51</v>
      </c>
    </row>
    <row r="1030" customFormat="false" ht="14.25" hidden="true" customHeight="false" outlineLevel="0" collapsed="false">
      <c r="A1030" s="7" t="s">
        <v>51</v>
      </c>
    </row>
    <row r="1031" customFormat="false" ht="14.25" hidden="true" customHeight="false" outlineLevel="0" collapsed="false">
      <c r="A1031" s="7" t="s">
        <v>51</v>
      </c>
    </row>
    <row r="1032" customFormat="false" ht="14.25" hidden="true" customHeight="false" outlineLevel="0" collapsed="false">
      <c r="A1032" s="7" t="s">
        <v>51</v>
      </c>
    </row>
    <row r="1033" customFormat="false" ht="14.25" hidden="true" customHeight="false" outlineLevel="0" collapsed="false">
      <c r="A1033" s="7" t="s">
        <v>51</v>
      </c>
    </row>
    <row r="1034" customFormat="false" ht="14.25" hidden="true" customHeight="false" outlineLevel="0" collapsed="false">
      <c r="A1034" s="7" t="s">
        <v>51</v>
      </c>
    </row>
    <row r="1035" customFormat="false" ht="14.25" hidden="true" customHeight="false" outlineLevel="0" collapsed="false">
      <c r="A1035" s="7" t="s">
        <v>51</v>
      </c>
    </row>
    <row r="1036" customFormat="false" ht="14.25" hidden="true" customHeight="false" outlineLevel="0" collapsed="false">
      <c r="A1036" s="7" t="s">
        <v>51</v>
      </c>
    </row>
    <row r="1037" customFormat="false" ht="14.25" hidden="true" customHeight="false" outlineLevel="0" collapsed="false">
      <c r="A1037" s="7" t="s">
        <v>51</v>
      </c>
    </row>
    <row r="1038" customFormat="false" ht="14.25" hidden="true" customHeight="false" outlineLevel="0" collapsed="false">
      <c r="A1038" s="7" t="s">
        <v>51</v>
      </c>
    </row>
    <row r="1039" customFormat="false" ht="14.25" hidden="true" customHeight="false" outlineLevel="0" collapsed="false">
      <c r="A1039" s="7" t="s">
        <v>51</v>
      </c>
    </row>
    <row r="1040" customFormat="false" ht="14.25" hidden="true" customHeight="false" outlineLevel="0" collapsed="false">
      <c r="A1040" s="7" t="s">
        <v>51</v>
      </c>
    </row>
    <row r="1041" customFormat="false" ht="14.25" hidden="true" customHeight="false" outlineLevel="0" collapsed="false">
      <c r="A1041" s="7" t="s">
        <v>51</v>
      </c>
    </row>
    <row r="1042" customFormat="false" ht="14.25" hidden="true" customHeight="false" outlineLevel="0" collapsed="false">
      <c r="A1042" s="7" t="s">
        <v>51</v>
      </c>
    </row>
    <row r="1043" customFormat="false" ht="14.25" hidden="true" customHeight="false" outlineLevel="0" collapsed="false">
      <c r="A1043" s="7" t="s">
        <v>51</v>
      </c>
    </row>
    <row r="1044" customFormat="false" ht="14.25" hidden="true" customHeight="false" outlineLevel="0" collapsed="false">
      <c r="A1044" s="7" t="s">
        <v>51</v>
      </c>
    </row>
    <row r="1045" customFormat="false" ht="14.25" hidden="true" customHeight="false" outlineLevel="0" collapsed="false">
      <c r="A1045" s="7" t="s">
        <v>51</v>
      </c>
    </row>
    <row r="1046" customFormat="false" ht="14.25" hidden="true" customHeight="false" outlineLevel="0" collapsed="false">
      <c r="A1046" s="7" t="s">
        <v>51</v>
      </c>
    </row>
    <row r="1047" customFormat="false" ht="14.25" hidden="true" customHeight="false" outlineLevel="0" collapsed="false">
      <c r="A1047" s="7" t="s">
        <v>51</v>
      </c>
    </row>
    <row r="1048" customFormat="false" ht="14.25" hidden="true" customHeight="false" outlineLevel="0" collapsed="false">
      <c r="A1048" s="7" t="s">
        <v>51</v>
      </c>
    </row>
    <row r="1049" customFormat="false" ht="14.25" hidden="true" customHeight="false" outlineLevel="0" collapsed="false">
      <c r="A1049" s="7" t="s">
        <v>51</v>
      </c>
    </row>
    <row r="1050" customFormat="false" ht="14.25" hidden="true" customHeight="false" outlineLevel="0" collapsed="false">
      <c r="A1050" s="7" t="s">
        <v>51</v>
      </c>
    </row>
    <row r="1051" customFormat="false" ht="14.25" hidden="true" customHeight="false" outlineLevel="0" collapsed="false">
      <c r="A1051" s="7" t="s">
        <v>51</v>
      </c>
    </row>
    <row r="1052" customFormat="false" ht="14.25" hidden="true" customHeight="false" outlineLevel="0" collapsed="false">
      <c r="A1052" s="7" t="s">
        <v>51</v>
      </c>
    </row>
    <row r="1053" customFormat="false" ht="14.25" hidden="true" customHeight="false" outlineLevel="0" collapsed="false">
      <c r="A1053" s="7" t="s">
        <v>69</v>
      </c>
    </row>
    <row r="1054" customFormat="false" ht="14.25" hidden="true" customHeight="false" outlineLevel="0" collapsed="false">
      <c r="A1054" s="7" t="s">
        <v>51</v>
      </c>
    </row>
    <row r="1055" customFormat="false" ht="14.25" hidden="true" customHeight="false" outlineLevel="0" collapsed="false">
      <c r="A1055" s="7" t="s">
        <v>52</v>
      </c>
    </row>
    <row r="1056" customFormat="false" ht="30" hidden="false" customHeight="true" outlineLevel="0" collapsed="false">
      <c r="A1056" s="7" t="n">
        <v>9</v>
      </c>
      <c r="B1056" s="33" t="s">
        <v>125</v>
      </c>
      <c r="C1056" s="33"/>
      <c r="D1056" s="44" t="s">
        <v>126</v>
      </c>
      <c r="E1056" s="44"/>
      <c r="F1056" s="44"/>
      <c r="G1056" s="35" t="s">
        <v>68</v>
      </c>
      <c r="H1056" s="45" t="n">
        <v>1</v>
      </c>
      <c r="I1056" s="46"/>
      <c r="J1056" s="38"/>
      <c r="K1056" s="39" t="n">
        <f aca="false">IF(AND(H1056= "",I1056= ""), 0, ROUND(ROUND(J1056, 2) * ROUND(IF(I1056="",H1056,I1056),  0), 2))</f>
        <v>0</v>
      </c>
      <c r="L1056" s="7"/>
      <c r="N1056" s="40" t="n">
        <v>0.2</v>
      </c>
      <c r="R1056" s="7" t="n">
        <v>1414</v>
      </c>
    </row>
    <row r="1057" customFormat="false" ht="14.25" hidden="true" customHeight="false" outlineLevel="0" collapsed="false">
      <c r="A1057" s="7" t="s">
        <v>51</v>
      </c>
    </row>
    <row r="1058" customFormat="false" ht="14.25" hidden="true" customHeight="false" outlineLevel="0" collapsed="false">
      <c r="A1058" s="7" t="s">
        <v>51</v>
      </c>
    </row>
    <row r="1059" customFormat="false" ht="14.25" hidden="true" customHeight="false" outlineLevel="0" collapsed="false">
      <c r="A1059" s="7" t="s">
        <v>51</v>
      </c>
    </row>
    <row r="1060" customFormat="false" ht="14.25" hidden="true" customHeight="false" outlineLevel="0" collapsed="false">
      <c r="A1060" s="7" t="s">
        <v>51</v>
      </c>
    </row>
    <row r="1061" customFormat="false" ht="14.25" hidden="true" customHeight="false" outlineLevel="0" collapsed="false">
      <c r="A1061" s="7" t="s">
        <v>51</v>
      </c>
    </row>
    <row r="1062" customFormat="false" ht="14.25" hidden="true" customHeight="false" outlineLevel="0" collapsed="false">
      <c r="A1062" s="7" t="s">
        <v>51</v>
      </c>
    </row>
    <row r="1063" customFormat="false" ht="14.25" hidden="true" customHeight="false" outlineLevel="0" collapsed="false">
      <c r="A1063" s="7" t="s">
        <v>51</v>
      </c>
    </row>
    <row r="1064" customFormat="false" ht="14.25" hidden="true" customHeight="false" outlineLevel="0" collapsed="false">
      <c r="A1064" s="7" t="s">
        <v>51</v>
      </c>
    </row>
    <row r="1065" customFormat="false" ht="14.25" hidden="true" customHeight="false" outlineLevel="0" collapsed="false">
      <c r="A1065" s="7" t="s">
        <v>51</v>
      </c>
    </row>
    <row r="1066" customFormat="false" ht="14.25" hidden="true" customHeight="false" outlineLevel="0" collapsed="false">
      <c r="A1066" s="7" t="s">
        <v>51</v>
      </c>
    </row>
    <row r="1067" customFormat="false" ht="14.25" hidden="true" customHeight="false" outlineLevel="0" collapsed="false">
      <c r="A1067" s="7" t="s">
        <v>51</v>
      </c>
    </row>
    <row r="1068" customFormat="false" ht="14.25" hidden="true" customHeight="false" outlineLevel="0" collapsed="false">
      <c r="A1068" s="7" t="s">
        <v>51</v>
      </c>
    </row>
    <row r="1069" customFormat="false" ht="14.25" hidden="true" customHeight="false" outlineLevel="0" collapsed="false">
      <c r="A1069" s="7" t="s">
        <v>51</v>
      </c>
    </row>
    <row r="1070" customFormat="false" ht="14.25" hidden="true" customHeight="false" outlineLevel="0" collapsed="false">
      <c r="A1070" s="7" t="s">
        <v>51</v>
      </c>
    </row>
    <row r="1071" customFormat="false" ht="14.25" hidden="true" customHeight="false" outlineLevel="0" collapsed="false">
      <c r="A1071" s="7" t="s">
        <v>51</v>
      </c>
    </row>
    <row r="1072" customFormat="false" ht="14.25" hidden="true" customHeight="false" outlineLevel="0" collapsed="false">
      <c r="A1072" s="7" t="s">
        <v>51</v>
      </c>
    </row>
    <row r="1073" customFormat="false" ht="14.25" hidden="true" customHeight="false" outlineLevel="0" collapsed="false">
      <c r="A1073" s="7" t="s">
        <v>51</v>
      </c>
    </row>
    <row r="1074" customFormat="false" ht="14.25" hidden="true" customHeight="false" outlineLevel="0" collapsed="false">
      <c r="A1074" s="7" t="s">
        <v>51</v>
      </c>
    </row>
    <row r="1075" customFormat="false" ht="14.25" hidden="true" customHeight="false" outlineLevel="0" collapsed="false">
      <c r="A1075" s="7" t="s">
        <v>51</v>
      </c>
    </row>
    <row r="1076" customFormat="false" ht="14.25" hidden="true" customHeight="false" outlineLevel="0" collapsed="false">
      <c r="A1076" s="7" t="s">
        <v>51</v>
      </c>
    </row>
    <row r="1077" customFormat="false" ht="14.25" hidden="true" customHeight="false" outlineLevel="0" collapsed="false">
      <c r="A1077" s="7" t="s">
        <v>51</v>
      </c>
    </row>
    <row r="1078" customFormat="false" ht="14.25" hidden="true" customHeight="false" outlineLevel="0" collapsed="false">
      <c r="A1078" s="7" t="s">
        <v>51</v>
      </c>
    </row>
    <row r="1079" customFormat="false" ht="14.25" hidden="true" customHeight="false" outlineLevel="0" collapsed="false">
      <c r="A1079" s="7" t="s">
        <v>51</v>
      </c>
    </row>
    <row r="1080" customFormat="false" ht="14.25" hidden="true" customHeight="false" outlineLevel="0" collapsed="false">
      <c r="A1080" s="7" t="s">
        <v>51</v>
      </c>
    </row>
    <row r="1081" customFormat="false" ht="14.25" hidden="true" customHeight="false" outlineLevel="0" collapsed="false">
      <c r="A1081" s="7" t="s">
        <v>51</v>
      </c>
    </row>
    <row r="1082" customFormat="false" ht="14.25" hidden="true" customHeight="false" outlineLevel="0" collapsed="false">
      <c r="A1082" s="7" t="s">
        <v>69</v>
      </c>
    </row>
    <row r="1083" customFormat="false" ht="14.25" hidden="true" customHeight="false" outlineLevel="0" collapsed="false">
      <c r="A1083" s="7" t="s">
        <v>51</v>
      </c>
    </row>
    <row r="1084" customFormat="false" ht="14.25" hidden="true" customHeight="false" outlineLevel="0" collapsed="false">
      <c r="A1084" s="7" t="s">
        <v>52</v>
      </c>
    </row>
    <row r="1085" customFormat="false" ht="30" hidden="false" customHeight="true" outlineLevel="0" collapsed="false">
      <c r="A1085" s="7" t="n">
        <v>9</v>
      </c>
      <c r="B1085" s="33" t="s">
        <v>127</v>
      </c>
      <c r="C1085" s="33"/>
      <c r="D1085" s="44" t="s">
        <v>128</v>
      </c>
      <c r="E1085" s="44"/>
      <c r="F1085" s="44"/>
      <c r="G1085" s="35" t="s">
        <v>68</v>
      </c>
      <c r="H1085" s="45" t="n">
        <v>1</v>
      </c>
      <c r="I1085" s="46"/>
      <c r="J1085" s="38"/>
      <c r="K1085" s="39" t="n">
        <f aca="false">IF(AND(H1085= "",I1085= ""), 0, ROUND(ROUND(J1085, 2) * ROUND(IF(I1085="",H1085,I1085),  0), 2))</f>
        <v>0</v>
      </c>
      <c r="L1085" s="7"/>
      <c r="N1085" s="40" t="n">
        <v>0.2</v>
      </c>
      <c r="R1085" s="7" t="n">
        <v>1414</v>
      </c>
    </row>
    <row r="1086" customFormat="false" ht="14.25" hidden="true" customHeight="false" outlineLevel="0" collapsed="false">
      <c r="A1086" s="7" t="s">
        <v>51</v>
      </c>
    </row>
    <row r="1087" customFormat="false" ht="14.25" hidden="true" customHeight="false" outlineLevel="0" collapsed="false">
      <c r="A1087" s="7" t="s">
        <v>51</v>
      </c>
    </row>
    <row r="1088" customFormat="false" ht="14.25" hidden="true" customHeight="false" outlineLevel="0" collapsed="false">
      <c r="A1088" s="7" t="s">
        <v>51</v>
      </c>
    </row>
    <row r="1089" customFormat="false" ht="14.25" hidden="true" customHeight="false" outlineLevel="0" collapsed="false">
      <c r="A1089" s="7" t="s">
        <v>51</v>
      </c>
    </row>
    <row r="1090" customFormat="false" ht="14.25" hidden="true" customHeight="false" outlineLevel="0" collapsed="false">
      <c r="A1090" s="7" t="s">
        <v>51</v>
      </c>
    </row>
    <row r="1091" customFormat="false" ht="14.25" hidden="true" customHeight="false" outlineLevel="0" collapsed="false">
      <c r="A1091" s="7" t="s">
        <v>51</v>
      </c>
    </row>
    <row r="1092" customFormat="false" ht="14.25" hidden="true" customHeight="false" outlineLevel="0" collapsed="false">
      <c r="A1092" s="7" t="s">
        <v>51</v>
      </c>
    </row>
    <row r="1093" customFormat="false" ht="14.25" hidden="true" customHeight="false" outlineLevel="0" collapsed="false">
      <c r="A1093" s="7" t="s">
        <v>51</v>
      </c>
    </row>
    <row r="1094" customFormat="false" ht="14.25" hidden="true" customHeight="false" outlineLevel="0" collapsed="false">
      <c r="A1094" s="7" t="s">
        <v>51</v>
      </c>
    </row>
    <row r="1095" customFormat="false" ht="14.25" hidden="true" customHeight="false" outlineLevel="0" collapsed="false">
      <c r="A1095" s="7" t="s">
        <v>51</v>
      </c>
    </row>
    <row r="1096" customFormat="false" ht="14.25" hidden="true" customHeight="false" outlineLevel="0" collapsed="false">
      <c r="A1096" s="7" t="s">
        <v>51</v>
      </c>
    </row>
    <row r="1097" customFormat="false" ht="14.25" hidden="true" customHeight="false" outlineLevel="0" collapsed="false">
      <c r="A1097" s="7" t="s">
        <v>51</v>
      </c>
    </row>
    <row r="1098" customFormat="false" ht="14.25" hidden="true" customHeight="false" outlineLevel="0" collapsed="false">
      <c r="A1098" s="7" t="s">
        <v>51</v>
      </c>
    </row>
    <row r="1099" customFormat="false" ht="14.25" hidden="true" customHeight="false" outlineLevel="0" collapsed="false">
      <c r="A1099" s="7" t="s">
        <v>51</v>
      </c>
    </row>
    <row r="1100" customFormat="false" ht="14.25" hidden="true" customHeight="false" outlineLevel="0" collapsed="false">
      <c r="A1100" s="7" t="s">
        <v>51</v>
      </c>
    </row>
    <row r="1101" customFormat="false" ht="14.25" hidden="true" customHeight="false" outlineLevel="0" collapsed="false">
      <c r="A1101" s="7" t="s">
        <v>51</v>
      </c>
    </row>
    <row r="1102" customFormat="false" ht="14.25" hidden="true" customHeight="false" outlineLevel="0" collapsed="false">
      <c r="A1102" s="7" t="s">
        <v>51</v>
      </c>
    </row>
    <row r="1103" customFormat="false" ht="14.25" hidden="true" customHeight="false" outlineLevel="0" collapsed="false">
      <c r="A1103" s="7" t="s">
        <v>51</v>
      </c>
    </row>
    <row r="1104" customFormat="false" ht="14.25" hidden="true" customHeight="false" outlineLevel="0" collapsed="false">
      <c r="A1104" s="7" t="s">
        <v>51</v>
      </c>
    </row>
    <row r="1105" customFormat="false" ht="14.25" hidden="true" customHeight="false" outlineLevel="0" collapsed="false">
      <c r="A1105" s="7" t="s">
        <v>51</v>
      </c>
    </row>
    <row r="1106" customFormat="false" ht="14.25" hidden="true" customHeight="false" outlineLevel="0" collapsed="false">
      <c r="A1106" s="7" t="s">
        <v>51</v>
      </c>
    </row>
    <row r="1107" customFormat="false" ht="14.25" hidden="true" customHeight="false" outlineLevel="0" collapsed="false">
      <c r="A1107" s="7" t="s">
        <v>51</v>
      </c>
    </row>
    <row r="1108" customFormat="false" ht="14.25" hidden="true" customHeight="false" outlineLevel="0" collapsed="false">
      <c r="A1108" s="7" t="s">
        <v>51</v>
      </c>
    </row>
    <row r="1109" customFormat="false" ht="14.25" hidden="true" customHeight="false" outlineLevel="0" collapsed="false">
      <c r="A1109" s="7" t="s">
        <v>51</v>
      </c>
    </row>
    <row r="1110" customFormat="false" ht="14.25" hidden="true" customHeight="false" outlineLevel="0" collapsed="false">
      <c r="A1110" s="7" t="s">
        <v>51</v>
      </c>
    </row>
    <row r="1111" customFormat="false" ht="14.25" hidden="true" customHeight="false" outlineLevel="0" collapsed="false">
      <c r="A1111" s="7" t="s">
        <v>69</v>
      </c>
    </row>
    <row r="1112" customFormat="false" ht="14.25" hidden="true" customHeight="false" outlineLevel="0" collapsed="false">
      <c r="A1112" s="7" t="s">
        <v>51</v>
      </c>
    </row>
    <row r="1113" customFormat="false" ht="14.25" hidden="true" customHeight="false" outlineLevel="0" collapsed="false">
      <c r="A1113" s="7" t="s">
        <v>52</v>
      </c>
    </row>
    <row r="1114" customFormat="false" ht="51" hidden="false" customHeight="true" outlineLevel="0" collapsed="false">
      <c r="A1114" s="7" t="n">
        <v>9</v>
      </c>
      <c r="B1114" s="33" t="s">
        <v>129</v>
      </c>
      <c r="C1114" s="33"/>
      <c r="D1114" s="44" t="s">
        <v>130</v>
      </c>
      <c r="E1114" s="44"/>
      <c r="F1114" s="44"/>
      <c r="G1114" s="35" t="s">
        <v>68</v>
      </c>
      <c r="H1114" s="45" t="n">
        <v>1</v>
      </c>
      <c r="I1114" s="46"/>
      <c r="J1114" s="38"/>
      <c r="K1114" s="39" t="n">
        <f aca="false">IF(AND(H1114= "",I1114= ""), 0, ROUND(ROUND(J1114, 2) * ROUND(IF(I1114="",H1114,I1114),  0), 2))</f>
        <v>0</v>
      </c>
      <c r="L1114" s="7"/>
      <c r="N1114" s="40" t="n">
        <v>0.2</v>
      </c>
      <c r="R1114" s="7" t="n">
        <v>1414</v>
      </c>
    </row>
    <row r="1115" customFormat="false" ht="14.25" hidden="true" customHeight="false" outlineLevel="0" collapsed="false">
      <c r="A1115" s="7" t="s">
        <v>51</v>
      </c>
    </row>
    <row r="1116" customFormat="false" ht="14.25" hidden="true" customHeight="false" outlineLevel="0" collapsed="false">
      <c r="A1116" s="7" t="s">
        <v>51</v>
      </c>
    </row>
    <row r="1117" customFormat="false" ht="14.25" hidden="true" customHeight="false" outlineLevel="0" collapsed="false">
      <c r="A1117" s="7" t="s">
        <v>51</v>
      </c>
    </row>
    <row r="1118" customFormat="false" ht="14.25" hidden="true" customHeight="false" outlineLevel="0" collapsed="false">
      <c r="A1118" s="7" t="s">
        <v>51</v>
      </c>
    </row>
    <row r="1119" customFormat="false" ht="14.25" hidden="true" customHeight="false" outlineLevel="0" collapsed="false">
      <c r="A1119" s="7" t="s">
        <v>51</v>
      </c>
    </row>
    <row r="1120" customFormat="false" ht="14.25" hidden="true" customHeight="false" outlineLevel="0" collapsed="false">
      <c r="A1120" s="7" t="s">
        <v>51</v>
      </c>
    </row>
    <row r="1121" customFormat="false" ht="14.25" hidden="true" customHeight="false" outlineLevel="0" collapsed="false">
      <c r="A1121" s="7" t="s">
        <v>51</v>
      </c>
    </row>
    <row r="1122" customFormat="false" ht="14.25" hidden="true" customHeight="false" outlineLevel="0" collapsed="false">
      <c r="A1122" s="7" t="s">
        <v>51</v>
      </c>
    </row>
    <row r="1123" customFormat="false" ht="14.25" hidden="true" customHeight="false" outlineLevel="0" collapsed="false">
      <c r="A1123" s="7" t="s">
        <v>51</v>
      </c>
    </row>
    <row r="1124" customFormat="false" ht="14.25" hidden="true" customHeight="false" outlineLevel="0" collapsed="false">
      <c r="A1124" s="7" t="s">
        <v>51</v>
      </c>
    </row>
    <row r="1125" customFormat="false" ht="14.25" hidden="true" customHeight="false" outlineLevel="0" collapsed="false">
      <c r="A1125" s="7" t="s">
        <v>51</v>
      </c>
    </row>
    <row r="1126" customFormat="false" ht="14.25" hidden="true" customHeight="false" outlineLevel="0" collapsed="false">
      <c r="A1126" s="7" t="s">
        <v>51</v>
      </c>
    </row>
    <row r="1127" customFormat="false" ht="14.25" hidden="true" customHeight="false" outlineLevel="0" collapsed="false">
      <c r="A1127" s="7" t="s">
        <v>51</v>
      </c>
    </row>
    <row r="1128" customFormat="false" ht="14.25" hidden="true" customHeight="false" outlineLevel="0" collapsed="false">
      <c r="A1128" s="7" t="s">
        <v>51</v>
      </c>
    </row>
    <row r="1129" customFormat="false" ht="14.25" hidden="true" customHeight="false" outlineLevel="0" collapsed="false">
      <c r="A1129" s="7" t="s">
        <v>51</v>
      </c>
    </row>
    <row r="1130" customFormat="false" ht="14.25" hidden="true" customHeight="false" outlineLevel="0" collapsed="false">
      <c r="A1130" s="7" t="s">
        <v>51</v>
      </c>
    </row>
    <row r="1131" customFormat="false" ht="14.25" hidden="true" customHeight="false" outlineLevel="0" collapsed="false">
      <c r="A1131" s="7" t="s">
        <v>51</v>
      </c>
    </row>
    <row r="1132" customFormat="false" ht="14.25" hidden="true" customHeight="false" outlineLevel="0" collapsed="false">
      <c r="A1132" s="7" t="s">
        <v>51</v>
      </c>
    </row>
    <row r="1133" customFormat="false" ht="14.25" hidden="true" customHeight="false" outlineLevel="0" collapsed="false">
      <c r="A1133" s="7" t="s">
        <v>51</v>
      </c>
    </row>
    <row r="1134" customFormat="false" ht="14.25" hidden="true" customHeight="false" outlineLevel="0" collapsed="false">
      <c r="A1134" s="7" t="s">
        <v>51</v>
      </c>
    </row>
    <row r="1135" customFormat="false" ht="14.25" hidden="true" customHeight="false" outlineLevel="0" collapsed="false">
      <c r="A1135" s="7" t="s">
        <v>51</v>
      </c>
    </row>
    <row r="1136" customFormat="false" ht="14.25" hidden="true" customHeight="false" outlineLevel="0" collapsed="false">
      <c r="A1136" s="7" t="s">
        <v>51</v>
      </c>
    </row>
    <row r="1137" customFormat="false" ht="14.25" hidden="true" customHeight="false" outlineLevel="0" collapsed="false">
      <c r="A1137" s="7" t="s">
        <v>51</v>
      </c>
    </row>
    <row r="1138" customFormat="false" ht="14.25" hidden="true" customHeight="false" outlineLevel="0" collapsed="false">
      <c r="A1138" s="7" t="s">
        <v>51</v>
      </c>
    </row>
    <row r="1139" customFormat="false" ht="14.25" hidden="true" customHeight="false" outlineLevel="0" collapsed="false">
      <c r="A1139" s="7" t="s">
        <v>51</v>
      </c>
    </row>
    <row r="1140" customFormat="false" ht="14.25" hidden="true" customHeight="false" outlineLevel="0" collapsed="false">
      <c r="A1140" s="7" t="s">
        <v>51</v>
      </c>
    </row>
    <row r="1141" customFormat="false" ht="14.25" hidden="true" customHeight="false" outlineLevel="0" collapsed="false">
      <c r="A1141" s="7" t="s">
        <v>51</v>
      </c>
    </row>
    <row r="1142" customFormat="false" ht="14.25" hidden="true" customHeight="false" outlineLevel="0" collapsed="false">
      <c r="A1142" s="7" t="s">
        <v>51</v>
      </c>
    </row>
    <row r="1143" customFormat="false" ht="14.25" hidden="true" customHeight="false" outlineLevel="0" collapsed="false">
      <c r="A1143" s="7" t="s">
        <v>51</v>
      </c>
    </row>
    <row r="1144" customFormat="false" ht="14.25" hidden="true" customHeight="false" outlineLevel="0" collapsed="false">
      <c r="A1144" s="7" t="s">
        <v>69</v>
      </c>
    </row>
    <row r="1145" customFormat="false" ht="14.25" hidden="true" customHeight="false" outlineLevel="0" collapsed="false">
      <c r="A1145" s="7" t="s">
        <v>51</v>
      </c>
    </row>
    <row r="1146" customFormat="false" ht="14.25" hidden="true" customHeight="false" outlineLevel="0" collapsed="false">
      <c r="A1146" s="7" t="s">
        <v>52</v>
      </c>
    </row>
    <row r="1147" customFormat="false" ht="30" hidden="false" customHeight="true" outlineLevel="0" collapsed="false">
      <c r="A1147" s="7" t="n">
        <v>9</v>
      </c>
      <c r="B1147" s="33" t="s">
        <v>131</v>
      </c>
      <c r="C1147" s="33"/>
      <c r="D1147" s="44" t="s">
        <v>132</v>
      </c>
      <c r="E1147" s="44"/>
      <c r="F1147" s="44"/>
      <c r="G1147" s="35" t="s">
        <v>68</v>
      </c>
      <c r="H1147" s="45" t="n">
        <v>1</v>
      </c>
      <c r="I1147" s="46"/>
      <c r="J1147" s="38"/>
      <c r="K1147" s="39" t="n">
        <f aca="false">IF(AND(H1147= "",I1147= ""), 0, ROUND(ROUND(J1147, 2) * ROUND(IF(I1147="",H1147,I1147),  0), 2))</f>
        <v>0</v>
      </c>
      <c r="L1147" s="7"/>
      <c r="N1147" s="40" t="n">
        <v>0.2</v>
      </c>
      <c r="R1147" s="7" t="n">
        <v>1414</v>
      </c>
    </row>
    <row r="1148" customFormat="false" ht="14.25" hidden="true" customHeight="false" outlineLevel="0" collapsed="false">
      <c r="A1148" s="7" t="s">
        <v>51</v>
      </c>
    </row>
    <row r="1149" customFormat="false" ht="14.25" hidden="true" customHeight="false" outlineLevel="0" collapsed="false">
      <c r="A1149" s="7" t="s">
        <v>51</v>
      </c>
    </row>
    <row r="1150" customFormat="false" ht="14.25" hidden="true" customHeight="false" outlineLevel="0" collapsed="false">
      <c r="A1150" s="7" t="s">
        <v>51</v>
      </c>
    </row>
    <row r="1151" customFormat="false" ht="14.25" hidden="true" customHeight="false" outlineLevel="0" collapsed="false">
      <c r="A1151" s="7" t="s">
        <v>51</v>
      </c>
    </row>
    <row r="1152" customFormat="false" ht="14.25" hidden="true" customHeight="false" outlineLevel="0" collapsed="false">
      <c r="A1152" s="7" t="s">
        <v>51</v>
      </c>
    </row>
    <row r="1153" customFormat="false" ht="14.25" hidden="true" customHeight="false" outlineLevel="0" collapsed="false">
      <c r="A1153" s="7" t="s">
        <v>51</v>
      </c>
    </row>
    <row r="1154" customFormat="false" ht="14.25" hidden="true" customHeight="false" outlineLevel="0" collapsed="false">
      <c r="A1154" s="7" t="s">
        <v>51</v>
      </c>
    </row>
    <row r="1155" customFormat="false" ht="14.25" hidden="true" customHeight="false" outlineLevel="0" collapsed="false">
      <c r="A1155" s="7" t="s">
        <v>51</v>
      </c>
    </row>
    <row r="1156" customFormat="false" ht="14.25" hidden="true" customHeight="false" outlineLevel="0" collapsed="false">
      <c r="A1156" s="7" t="s">
        <v>51</v>
      </c>
    </row>
    <row r="1157" customFormat="false" ht="14.25" hidden="true" customHeight="false" outlineLevel="0" collapsed="false">
      <c r="A1157" s="7" t="s">
        <v>51</v>
      </c>
    </row>
    <row r="1158" customFormat="false" ht="14.25" hidden="true" customHeight="false" outlineLevel="0" collapsed="false">
      <c r="A1158" s="7" t="s">
        <v>51</v>
      </c>
    </row>
    <row r="1159" customFormat="false" ht="14.25" hidden="true" customHeight="false" outlineLevel="0" collapsed="false">
      <c r="A1159" s="7" t="s">
        <v>51</v>
      </c>
    </row>
    <row r="1160" customFormat="false" ht="14.25" hidden="true" customHeight="false" outlineLevel="0" collapsed="false">
      <c r="A1160" s="7" t="s">
        <v>51</v>
      </c>
    </row>
    <row r="1161" customFormat="false" ht="14.25" hidden="true" customHeight="false" outlineLevel="0" collapsed="false">
      <c r="A1161" s="7" t="s">
        <v>51</v>
      </c>
    </row>
    <row r="1162" customFormat="false" ht="14.25" hidden="true" customHeight="false" outlineLevel="0" collapsed="false">
      <c r="A1162" s="7" t="s">
        <v>51</v>
      </c>
    </row>
    <row r="1163" customFormat="false" ht="14.25" hidden="true" customHeight="false" outlineLevel="0" collapsed="false">
      <c r="A1163" s="7" t="s">
        <v>51</v>
      </c>
    </row>
    <row r="1164" customFormat="false" ht="14.25" hidden="true" customHeight="false" outlineLevel="0" collapsed="false">
      <c r="A1164" s="7" t="s">
        <v>51</v>
      </c>
    </row>
    <row r="1165" customFormat="false" ht="14.25" hidden="true" customHeight="false" outlineLevel="0" collapsed="false">
      <c r="A1165" s="7" t="s">
        <v>51</v>
      </c>
    </row>
    <row r="1166" customFormat="false" ht="14.25" hidden="true" customHeight="false" outlineLevel="0" collapsed="false">
      <c r="A1166" s="7" t="s">
        <v>51</v>
      </c>
    </row>
    <row r="1167" customFormat="false" ht="14.25" hidden="true" customHeight="false" outlineLevel="0" collapsed="false">
      <c r="A1167" s="7" t="s">
        <v>51</v>
      </c>
    </row>
    <row r="1168" customFormat="false" ht="14.25" hidden="true" customHeight="false" outlineLevel="0" collapsed="false">
      <c r="A1168" s="7" t="s">
        <v>51</v>
      </c>
    </row>
    <row r="1169" customFormat="false" ht="14.25" hidden="true" customHeight="false" outlineLevel="0" collapsed="false">
      <c r="A1169" s="7" t="s">
        <v>51</v>
      </c>
    </row>
    <row r="1170" customFormat="false" ht="14.25" hidden="true" customHeight="false" outlineLevel="0" collapsed="false">
      <c r="A1170" s="7" t="s">
        <v>51</v>
      </c>
    </row>
    <row r="1171" customFormat="false" ht="14.25" hidden="true" customHeight="false" outlineLevel="0" collapsed="false">
      <c r="A1171" s="7" t="s">
        <v>51</v>
      </c>
    </row>
    <row r="1172" customFormat="false" ht="14.25" hidden="true" customHeight="false" outlineLevel="0" collapsed="false">
      <c r="A1172" s="7" t="s">
        <v>51</v>
      </c>
    </row>
    <row r="1173" customFormat="false" ht="14.25" hidden="true" customHeight="false" outlineLevel="0" collapsed="false">
      <c r="A1173" s="7" t="s">
        <v>69</v>
      </c>
    </row>
    <row r="1174" customFormat="false" ht="14.25" hidden="true" customHeight="false" outlineLevel="0" collapsed="false">
      <c r="A1174" s="7" t="s">
        <v>51</v>
      </c>
    </row>
    <row r="1175" customFormat="false" ht="14.25" hidden="true" customHeight="false" outlineLevel="0" collapsed="false">
      <c r="A1175" s="7" t="s">
        <v>52</v>
      </c>
    </row>
    <row r="1176" customFormat="false" ht="30" hidden="false" customHeight="true" outlineLevel="0" collapsed="false">
      <c r="A1176" s="7" t="n">
        <v>9</v>
      </c>
      <c r="B1176" s="33" t="s">
        <v>133</v>
      </c>
      <c r="C1176" s="33"/>
      <c r="D1176" s="44" t="s">
        <v>134</v>
      </c>
      <c r="E1176" s="44"/>
      <c r="F1176" s="44"/>
      <c r="G1176" s="35" t="s">
        <v>68</v>
      </c>
      <c r="H1176" s="45" t="n">
        <v>1</v>
      </c>
      <c r="I1176" s="46"/>
      <c r="J1176" s="38"/>
      <c r="K1176" s="39" t="n">
        <f aca="false">IF(AND(H1176= "",I1176= ""), 0, ROUND(ROUND(J1176, 2) * ROUND(IF(I1176="",H1176,I1176),  0), 2))</f>
        <v>0</v>
      </c>
      <c r="L1176" s="7"/>
      <c r="N1176" s="40" t="n">
        <v>0.2</v>
      </c>
      <c r="R1176" s="7" t="n">
        <v>1414</v>
      </c>
    </row>
    <row r="1177" customFormat="false" ht="14.25" hidden="true" customHeight="false" outlineLevel="0" collapsed="false">
      <c r="A1177" s="7" t="s">
        <v>51</v>
      </c>
    </row>
    <row r="1178" customFormat="false" ht="14.25" hidden="true" customHeight="false" outlineLevel="0" collapsed="false">
      <c r="A1178" s="7" t="s">
        <v>51</v>
      </c>
    </row>
    <row r="1179" customFormat="false" ht="14.25" hidden="true" customHeight="false" outlineLevel="0" collapsed="false">
      <c r="A1179" s="7" t="s">
        <v>51</v>
      </c>
    </row>
    <row r="1180" customFormat="false" ht="14.25" hidden="true" customHeight="false" outlineLevel="0" collapsed="false">
      <c r="A1180" s="7" t="s">
        <v>51</v>
      </c>
    </row>
    <row r="1181" customFormat="false" ht="14.25" hidden="true" customHeight="false" outlineLevel="0" collapsed="false">
      <c r="A1181" s="7" t="s">
        <v>51</v>
      </c>
    </row>
    <row r="1182" customFormat="false" ht="14.25" hidden="true" customHeight="false" outlineLevel="0" collapsed="false">
      <c r="A1182" s="7" t="s">
        <v>51</v>
      </c>
    </row>
    <row r="1183" customFormat="false" ht="14.25" hidden="true" customHeight="false" outlineLevel="0" collapsed="false">
      <c r="A1183" s="7" t="s">
        <v>51</v>
      </c>
    </row>
    <row r="1184" customFormat="false" ht="14.25" hidden="true" customHeight="false" outlineLevel="0" collapsed="false">
      <c r="A1184" s="7" t="s">
        <v>51</v>
      </c>
    </row>
    <row r="1185" customFormat="false" ht="14.25" hidden="true" customHeight="false" outlineLevel="0" collapsed="false">
      <c r="A1185" s="7" t="s">
        <v>51</v>
      </c>
    </row>
    <row r="1186" customFormat="false" ht="14.25" hidden="true" customHeight="false" outlineLevel="0" collapsed="false">
      <c r="A1186" s="7" t="s">
        <v>51</v>
      </c>
    </row>
    <row r="1187" customFormat="false" ht="14.25" hidden="true" customHeight="false" outlineLevel="0" collapsed="false">
      <c r="A1187" s="7" t="s">
        <v>51</v>
      </c>
    </row>
    <row r="1188" customFormat="false" ht="14.25" hidden="true" customHeight="false" outlineLevel="0" collapsed="false">
      <c r="A1188" s="7" t="s">
        <v>51</v>
      </c>
    </row>
    <row r="1189" customFormat="false" ht="14.25" hidden="true" customHeight="false" outlineLevel="0" collapsed="false">
      <c r="A1189" s="7" t="s">
        <v>51</v>
      </c>
    </row>
    <row r="1190" customFormat="false" ht="14.25" hidden="true" customHeight="false" outlineLevel="0" collapsed="false">
      <c r="A1190" s="7" t="s">
        <v>51</v>
      </c>
    </row>
    <row r="1191" customFormat="false" ht="14.25" hidden="true" customHeight="false" outlineLevel="0" collapsed="false">
      <c r="A1191" s="7" t="s">
        <v>51</v>
      </c>
    </row>
    <row r="1192" customFormat="false" ht="14.25" hidden="true" customHeight="false" outlineLevel="0" collapsed="false">
      <c r="A1192" s="7" t="s">
        <v>51</v>
      </c>
    </row>
    <row r="1193" customFormat="false" ht="14.25" hidden="true" customHeight="false" outlineLevel="0" collapsed="false">
      <c r="A1193" s="7" t="s">
        <v>51</v>
      </c>
    </row>
    <row r="1194" customFormat="false" ht="14.25" hidden="true" customHeight="false" outlineLevel="0" collapsed="false">
      <c r="A1194" s="7" t="s">
        <v>51</v>
      </c>
    </row>
    <row r="1195" customFormat="false" ht="14.25" hidden="true" customHeight="false" outlineLevel="0" collapsed="false">
      <c r="A1195" s="7" t="s">
        <v>51</v>
      </c>
    </row>
    <row r="1196" customFormat="false" ht="14.25" hidden="true" customHeight="false" outlineLevel="0" collapsed="false">
      <c r="A1196" s="7" t="s">
        <v>51</v>
      </c>
    </row>
    <row r="1197" customFormat="false" ht="14.25" hidden="true" customHeight="false" outlineLevel="0" collapsed="false">
      <c r="A1197" s="7" t="s">
        <v>51</v>
      </c>
    </row>
    <row r="1198" customFormat="false" ht="14.25" hidden="true" customHeight="false" outlineLevel="0" collapsed="false">
      <c r="A1198" s="7" t="s">
        <v>51</v>
      </c>
    </row>
    <row r="1199" customFormat="false" ht="14.25" hidden="true" customHeight="false" outlineLevel="0" collapsed="false">
      <c r="A1199" s="7" t="s">
        <v>51</v>
      </c>
    </row>
    <row r="1200" customFormat="false" ht="14.25" hidden="true" customHeight="false" outlineLevel="0" collapsed="false">
      <c r="A1200" s="7" t="s">
        <v>51</v>
      </c>
    </row>
    <row r="1201" customFormat="false" ht="14.25" hidden="true" customHeight="false" outlineLevel="0" collapsed="false">
      <c r="A1201" s="7" t="s">
        <v>51</v>
      </c>
    </row>
    <row r="1202" customFormat="false" ht="14.25" hidden="true" customHeight="false" outlineLevel="0" collapsed="false">
      <c r="A1202" s="7" t="s">
        <v>69</v>
      </c>
    </row>
    <row r="1203" customFormat="false" ht="14.25" hidden="true" customHeight="false" outlineLevel="0" collapsed="false">
      <c r="A1203" s="7" t="s">
        <v>51</v>
      </c>
    </row>
    <row r="1204" customFormat="false" ht="14.25" hidden="true" customHeight="false" outlineLevel="0" collapsed="false">
      <c r="A1204" s="7" t="s">
        <v>52</v>
      </c>
    </row>
    <row r="1205" customFormat="false" ht="30" hidden="false" customHeight="true" outlineLevel="0" collapsed="false">
      <c r="A1205" s="7" t="n">
        <v>9</v>
      </c>
      <c r="B1205" s="33" t="s">
        <v>135</v>
      </c>
      <c r="C1205" s="33"/>
      <c r="D1205" s="44" t="s">
        <v>136</v>
      </c>
      <c r="E1205" s="44"/>
      <c r="F1205" s="44"/>
      <c r="G1205" s="35" t="s">
        <v>68</v>
      </c>
      <c r="H1205" s="45" t="n">
        <v>1</v>
      </c>
      <c r="I1205" s="46"/>
      <c r="J1205" s="38"/>
      <c r="K1205" s="39" t="n">
        <f aca="false">IF(AND(H1205= "",I1205= ""), 0, ROUND(ROUND(J1205, 2) * ROUND(IF(I1205="",H1205,I1205),  0), 2))</f>
        <v>0</v>
      </c>
      <c r="L1205" s="7"/>
      <c r="N1205" s="40" t="n">
        <v>0.2</v>
      </c>
      <c r="R1205" s="7" t="n">
        <v>1414</v>
      </c>
    </row>
    <row r="1206" customFormat="false" ht="14.25" hidden="true" customHeight="false" outlineLevel="0" collapsed="false">
      <c r="A1206" s="7" t="s">
        <v>51</v>
      </c>
    </row>
    <row r="1207" customFormat="false" ht="14.25" hidden="true" customHeight="false" outlineLevel="0" collapsed="false">
      <c r="A1207" s="7" t="s">
        <v>51</v>
      </c>
    </row>
    <row r="1208" customFormat="false" ht="14.25" hidden="true" customHeight="false" outlineLevel="0" collapsed="false">
      <c r="A1208" s="7" t="s">
        <v>51</v>
      </c>
    </row>
    <row r="1209" customFormat="false" ht="14.25" hidden="true" customHeight="false" outlineLevel="0" collapsed="false">
      <c r="A1209" s="7" t="s">
        <v>51</v>
      </c>
    </row>
    <row r="1210" customFormat="false" ht="14.25" hidden="true" customHeight="false" outlineLevel="0" collapsed="false">
      <c r="A1210" s="7" t="s">
        <v>51</v>
      </c>
    </row>
    <row r="1211" customFormat="false" ht="14.25" hidden="true" customHeight="false" outlineLevel="0" collapsed="false">
      <c r="A1211" s="7" t="s">
        <v>51</v>
      </c>
    </row>
    <row r="1212" customFormat="false" ht="14.25" hidden="true" customHeight="false" outlineLevel="0" collapsed="false">
      <c r="A1212" s="7" t="s">
        <v>51</v>
      </c>
    </row>
    <row r="1213" customFormat="false" ht="14.25" hidden="true" customHeight="false" outlineLevel="0" collapsed="false">
      <c r="A1213" s="7" t="s">
        <v>51</v>
      </c>
    </row>
    <row r="1214" customFormat="false" ht="14.25" hidden="true" customHeight="false" outlineLevel="0" collapsed="false">
      <c r="A1214" s="7" t="s">
        <v>51</v>
      </c>
    </row>
    <row r="1215" customFormat="false" ht="14.25" hidden="true" customHeight="false" outlineLevel="0" collapsed="false">
      <c r="A1215" s="7" t="s">
        <v>51</v>
      </c>
    </row>
    <row r="1216" customFormat="false" ht="14.25" hidden="true" customHeight="false" outlineLevel="0" collapsed="false">
      <c r="A1216" s="7" t="s">
        <v>51</v>
      </c>
    </row>
    <row r="1217" customFormat="false" ht="14.25" hidden="true" customHeight="false" outlineLevel="0" collapsed="false">
      <c r="A1217" s="7" t="s">
        <v>51</v>
      </c>
    </row>
    <row r="1218" customFormat="false" ht="14.25" hidden="true" customHeight="false" outlineLevel="0" collapsed="false">
      <c r="A1218" s="7" t="s">
        <v>51</v>
      </c>
    </row>
    <row r="1219" customFormat="false" ht="14.25" hidden="true" customHeight="false" outlineLevel="0" collapsed="false">
      <c r="A1219" s="7" t="s">
        <v>51</v>
      </c>
    </row>
    <row r="1220" customFormat="false" ht="14.25" hidden="true" customHeight="false" outlineLevel="0" collapsed="false">
      <c r="A1220" s="7" t="s">
        <v>51</v>
      </c>
    </row>
    <row r="1221" customFormat="false" ht="14.25" hidden="true" customHeight="false" outlineLevel="0" collapsed="false">
      <c r="A1221" s="7" t="s">
        <v>51</v>
      </c>
    </row>
    <row r="1222" customFormat="false" ht="14.25" hidden="true" customHeight="false" outlineLevel="0" collapsed="false">
      <c r="A1222" s="7" t="s">
        <v>51</v>
      </c>
    </row>
    <row r="1223" customFormat="false" ht="14.25" hidden="true" customHeight="false" outlineLevel="0" collapsed="false">
      <c r="A1223" s="7" t="s">
        <v>51</v>
      </c>
    </row>
    <row r="1224" customFormat="false" ht="14.25" hidden="true" customHeight="false" outlineLevel="0" collapsed="false">
      <c r="A1224" s="7" t="s">
        <v>51</v>
      </c>
    </row>
    <row r="1225" customFormat="false" ht="14.25" hidden="true" customHeight="false" outlineLevel="0" collapsed="false">
      <c r="A1225" s="7" t="s">
        <v>51</v>
      </c>
    </row>
    <row r="1226" customFormat="false" ht="14.25" hidden="true" customHeight="false" outlineLevel="0" collapsed="false">
      <c r="A1226" s="7" t="s">
        <v>51</v>
      </c>
    </row>
    <row r="1227" customFormat="false" ht="14.25" hidden="true" customHeight="false" outlineLevel="0" collapsed="false">
      <c r="A1227" s="7" t="s">
        <v>51</v>
      </c>
    </row>
    <row r="1228" customFormat="false" ht="14.25" hidden="true" customHeight="false" outlineLevel="0" collapsed="false">
      <c r="A1228" s="7" t="s">
        <v>51</v>
      </c>
    </row>
    <row r="1229" customFormat="false" ht="14.25" hidden="true" customHeight="false" outlineLevel="0" collapsed="false">
      <c r="A1229" s="7" t="s">
        <v>51</v>
      </c>
    </row>
    <row r="1230" customFormat="false" ht="14.25" hidden="true" customHeight="false" outlineLevel="0" collapsed="false">
      <c r="A1230" s="7" t="s">
        <v>51</v>
      </c>
    </row>
    <row r="1231" customFormat="false" ht="14.25" hidden="true" customHeight="false" outlineLevel="0" collapsed="false">
      <c r="A1231" s="7" t="s">
        <v>51</v>
      </c>
    </row>
    <row r="1232" customFormat="false" ht="14.25" hidden="true" customHeight="false" outlineLevel="0" collapsed="false">
      <c r="A1232" s="7" t="s">
        <v>51</v>
      </c>
    </row>
    <row r="1233" customFormat="false" ht="14.25" hidden="true" customHeight="false" outlineLevel="0" collapsed="false">
      <c r="A1233" s="7" t="s">
        <v>69</v>
      </c>
    </row>
    <row r="1234" customFormat="false" ht="14.25" hidden="true" customHeight="false" outlineLevel="0" collapsed="false">
      <c r="A1234" s="7" t="s">
        <v>51</v>
      </c>
    </row>
    <row r="1235" customFormat="false" ht="14.25" hidden="true" customHeight="false" outlineLevel="0" collapsed="false">
      <c r="A1235" s="7" t="s">
        <v>52</v>
      </c>
    </row>
    <row r="1236" customFormat="false" ht="60.75" hidden="false" customHeight="true" outlineLevel="0" collapsed="false">
      <c r="A1236" s="7" t="n">
        <v>9</v>
      </c>
      <c r="B1236" s="33" t="s">
        <v>137</v>
      </c>
      <c r="C1236" s="33"/>
      <c r="D1236" s="44" t="s">
        <v>138</v>
      </c>
      <c r="E1236" s="44"/>
      <c r="F1236" s="44"/>
      <c r="G1236" s="35" t="s">
        <v>68</v>
      </c>
      <c r="H1236" s="45" t="n">
        <v>1</v>
      </c>
      <c r="I1236" s="46"/>
      <c r="J1236" s="38"/>
      <c r="K1236" s="39" t="n">
        <f aca="false">IF(AND(H1236= "",I1236= ""), 0, ROUND(ROUND(J1236, 2) * ROUND(IF(I1236="",H1236,I1236),  0), 2))</f>
        <v>0</v>
      </c>
      <c r="L1236" s="7"/>
      <c r="N1236" s="40" t="n">
        <v>0.2</v>
      </c>
      <c r="R1236" s="7" t="n">
        <v>1414</v>
      </c>
    </row>
    <row r="1237" customFormat="false" ht="14.25" hidden="true" customHeight="false" outlineLevel="0" collapsed="false">
      <c r="A1237" s="7" t="s">
        <v>51</v>
      </c>
    </row>
    <row r="1238" customFormat="false" ht="14.25" hidden="true" customHeight="false" outlineLevel="0" collapsed="false">
      <c r="A1238" s="7" t="s">
        <v>51</v>
      </c>
    </row>
    <row r="1239" customFormat="false" ht="14.25" hidden="true" customHeight="false" outlineLevel="0" collapsed="false">
      <c r="A1239" s="7" t="s">
        <v>51</v>
      </c>
    </row>
    <row r="1240" customFormat="false" ht="14.25" hidden="true" customHeight="false" outlineLevel="0" collapsed="false">
      <c r="A1240" s="7" t="s">
        <v>51</v>
      </c>
    </row>
    <row r="1241" customFormat="false" ht="14.25" hidden="true" customHeight="false" outlineLevel="0" collapsed="false">
      <c r="A1241" s="7" t="s">
        <v>51</v>
      </c>
    </row>
    <row r="1242" customFormat="false" ht="14.25" hidden="true" customHeight="false" outlineLevel="0" collapsed="false">
      <c r="A1242" s="7" t="s">
        <v>51</v>
      </c>
    </row>
    <row r="1243" customFormat="false" ht="14.25" hidden="true" customHeight="false" outlineLevel="0" collapsed="false">
      <c r="A1243" s="7" t="s">
        <v>51</v>
      </c>
    </row>
    <row r="1244" customFormat="false" ht="14.25" hidden="true" customHeight="false" outlineLevel="0" collapsed="false">
      <c r="A1244" s="7" t="s">
        <v>51</v>
      </c>
    </row>
    <row r="1245" customFormat="false" ht="14.25" hidden="true" customHeight="false" outlineLevel="0" collapsed="false">
      <c r="A1245" s="7" t="s">
        <v>51</v>
      </c>
    </row>
    <row r="1246" customFormat="false" ht="14.25" hidden="true" customHeight="false" outlineLevel="0" collapsed="false">
      <c r="A1246" s="7" t="s">
        <v>51</v>
      </c>
    </row>
    <row r="1247" customFormat="false" ht="14.25" hidden="true" customHeight="false" outlineLevel="0" collapsed="false">
      <c r="A1247" s="7" t="s">
        <v>51</v>
      </c>
    </row>
    <row r="1248" customFormat="false" ht="14.25" hidden="true" customHeight="false" outlineLevel="0" collapsed="false">
      <c r="A1248" s="7" t="s">
        <v>51</v>
      </c>
    </row>
    <row r="1249" customFormat="false" ht="14.25" hidden="true" customHeight="false" outlineLevel="0" collapsed="false">
      <c r="A1249" s="7" t="s">
        <v>51</v>
      </c>
    </row>
    <row r="1250" customFormat="false" ht="14.25" hidden="true" customHeight="false" outlineLevel="0" collapsed="false">
      <c r="A1250" s="7" t="s">
        <v>51</v>
      </c>
    </row>
    <row r="1251" customFormat="false" ht="14.25" hidden="true" customHeight="false" outlineLevel="0" collapsed="false">
      <c r="A1251" s="7" t="s">
        <v>51</v>
      </c>
    </row>
    <row r="1252" customFormat="false" ht="14.25" hidden="true" customHeight="false" outlineLevel="0" collapsed="false">
      <c r="A1252" s="7" t="s">
        <v>51</v>
      </c>
    </row>
    <row r="1253" customFormat="false" ht="14.25" hidden="true" customHeight="false" outlineLevel="0" collapsed="false">
      <c r="A1253" s="7" t="s">
        <v>51</v>
      </c>
    </row>
    <row r="1254" customFormat="false" ht="14.25" hidden="true" customHeight="false" outlineLevel="0" collapsed="false">
      <c r="A1254" s="7" t="s">
        <v>51</v>
      </c>
    </row>
    <row r="1255" customFormat="false" ht="14.25" hidden="true" customHeight="false" outlineLevel="0" collapsed="false">
      <c r="A1255" s="7" t="s">
        <v>51</v>
      </c>
    </row>
    <row r="1256" customFormat="false" ht="14.25" hidden="true" customHeight="false" outlineLevel="0" collapsed="false">
      <c r="A1256" s="7" t="s">
        <v>51</v>
      </c>
    </row>
    <row r="1257" customFormat="false" ht="14.25" hidden="true" customHeight="false" outlineLevel="0" collapsed="false">
      <c r="A1257" s="7" t="s">
        <v>51</v>
      </c>
    </row>
    <row r="1258" customFormat="false" ht="14.25" hidden="true" customHeight="false" outlineLevel="0" collapsed="false">
      <c r="A1258" s="7" t="s">
        <v>51</v>
      </c>
    </row>
    <row r="1259" customFormat="false" ht="14.25" hidden="true" customHeight="false" outlineLevel="0" collapsed="false">
      <c r="A1259" s="7" t="s">
        <v>51</v>
      </c>
    </row>
    <row r="1260" customFormat="false" ht="14.25" hidden="true" customHeight="false" outlineLevel="0" collapsed="false">
      <c r="A1260" s="7" t="s">
        <v>51</v>
      </c>
    </row>
    <row r="1261" customFormat="false" ht="14.25" hidden="true" customHeight="false" outlineLevel="0" collapsed="false">
      <c r="A1261" s="7" t="s">
        <v>51</v>
      </c>
    </row>
    <row r="1262" customFormat="false" ht="14.25" hidden="true" customHeight="false" outlineLevel="0" collapsed="false">
      <c r="A1262" s="7" t="s">
        <v>51</v>
      </c>
    </row>
    <row r="1263" customFormat="false" ht="14.25" hidden="true" customHeight="false" outlineLevel="0" collapsed="false">
      <c r="A1263" s="7" t="s">
        <v>51</v>
      </c>
    </row>
    <row r="1264" customFormat="false" ht="14.25" hidden="true" customHeight="false" outlineLevel="0" collapsed="false">
      <c r="A1264" s="7" t="s">
        <v>51</v>
      </c>
    </row>
    <row r="1265" customFormat="false" ht="14.25" hidden="true" customHeight="false" outlineLevel="0" collapsed="false">
      <c r="A1265" s="7" t="s">
        <v>51</v>
      </c>
    </row>
    <row r="1266" customFormat="false" ht="14.25" hidden="true" customHeight="false" outlineLevel="0" collapsed="false">
      <c r="A1266" s="7" t="s">
        <v>51</v>
      </c>
    </row>
    <row r="1267" customFormat="false" ht="14.25" hidden="true" customHeight="false" outlineLevel="0" collapsed="false">
      <c r="A1267" s="7" t="s">
        <v>69</v>
      </c>
    </row>
    <row r="1268" customFormat="false" ht="14.25" hidden="true" customHeight="false" outlineLevel="0" collapsed="false">
      <c r="A1268" s="7" t="s">
        <v>51</v>
      </c>
    </row>
    <row r="1269" customFormat="false" ht="14.25" hidden="true" customHeight="false" outlineLevel="0" collapsed="false">
      <c r="A1269" s="7" t="s">
        <v>52</v>
      </c>
    </row>
    <row r="1270" customFormat="false" ht="30" hidden="false" customHeight="true" outlineLevel="0" collapsed="false">
      <c r="A1270" s="7" t="n">
        <v>9</v>
      </c>
      <c r="B1270" s="33" t="s">
        <v>139</v>
      </c>
      <c r="C1270" s="33"/>
      <c r="D1270" s="44" t="s">
        <v>140</v>
      </c>
      <c r="E1270" s="44"/>
      <c r="F1270" s="44"/>
      <c r="G1270" s="35" t="s">
        <v>68</v>
      </c>
      <c r="H1270" s="45" t="n">
        <v>4</v>
      </c>
      <c r="I1270" s="46"/>
      <c r="J1270" s="38"/>
      <c r="K1270" s="39" t="n">
        <f aca="false">IF(AND(H1270= "",I1270= ""), 0, ROUND(ROUND(J1270, 2) * ROUND(IF(I1270="",H1270,I1270),  0), 2))</f>
        <v>0</v>
      </c>
      <c r="L1270" s="7"/>
      <c r="N1270" s="40" t="n">
        <v>0.2</v>
      </c>
      <c r="R1270" s="7" t="n">
        <v>1414</v>
      </c>
    </row>
    <row r="1271" customFormat="false" ht="14.25" hidden="true" customHeight="false" outlineLevel="0" collapsed="false">
      <c r="A1271" s="7" t="s">
        <v>51</v>
      </c>
    </row>
    <row r="1272" customFormat="false" ht="14.25" hidden="true" customHeight="false" outlineLevel="0" collapsed="false">
      <c r="A1272" s="7" t="s">
        <v>51</v>
      </c>
    </row>
    <row r="1273" customFormat="false" ht="14.25" hidden="true" customHeight="false" outlineLevel="0" collapsed="false">
      <c r="A1273" s="7" t="s">
        <v>51</v>
      </c>
    </row>
    <row r="1274" customFormat="false" ht="14.25" hidden="true" customHeight="false" outlineLevel="0" collapsed="false">
      <c r="A1274" s="7" t="s">
        <v>51</v>
      </c>
    </row>
    <row r="1275" customFormat="false" ht="14.25" hidden="true" customHeight="false" outlineLevel="0" collapsed="false">
      <c r="A1275" s="7" t="s">
        <v>51</v>
      </c>
    </row>
    <row r="1276" customFormat="false" ht="14.25" hidden="true" customHeight="false" outlineLevel="0" collapsed="false">
      <c r="A1276" s="7" t="s">
        <v>51</v>
      </c>
    </row>
    <row r="1277" customFormat="false" ht="14.25" hidden="true" customHeight="false" outlineLevel="0" collapsed="false">
      <c r="A1277" s="7" t="s">
        <v>51</v>
      </c>
    </row>
    <row r="1278" customFormat="false" ht="14.25" hidden="true" customHeight="false" outlineLevel="0" collapsed="false">
      <c r="A1278" s="7" t="s">
        <v>51</v>
      </c>
    </row>
    <row r="1279" customFormat="false" ht="14.25" hidden="true" customHeight="false" outlineLevel="0" collapsed="false">
      <c r="A1279" s="7" t="s">
        <v>51</v>
      </c>
    </row>
    <row r="1280" customFormat="false" ht="14.25" hidden="true" customHeight="false" outlineLevel="0" collapsed="false">
      <c r="A1280" s="7" t="s">
        <v>51</v>
      </c>
    </row>
    <row r="1281" customFormat="false" ht="14.25" hidden="true" customHeight="false" outlineLevel="0" collapsed="false">
      <c r="A1281" s="7" t="s">
        <v>51</v>
      </c>
    </row>
    <row r="1282" customFormat="false" ht="14.25" hidden="true" customHeight="false" outlineLevel="0" collapsed="false">
      <c r="A1282" s="7" t="s">
        <v>51</v>
      </c>
    </row>
    <row r="1283" customFormat="false" ht="14.25" hidden="true" customHeight="false" outlineLevel="0" collapsed="false">
      <c r="A1283" s="7" t="s">
        <v>51</v>
      </c>
    </row>
    <row r="1284" customFormat="false" ht="14.25" hidden="true" customHeight="false" outlineLevel="0" collapsed="false">
      <c r="A1284" s="7" t="s">
        <v>51</v>
      </c>
    </row>
    <row r="1285" customFormat="false" ht="14.25" hidden="true" customHeight="false" outlineLevel="0" collapsed="false">
      <c r="A1285" s="7" t="s">
        <v>51</v>
      </c>
    </row>
    <row r="1286" customFormat="false" ht="14.25" hidden="true" customHeight="false" outlineLevel="0" collapsed="false">
      <c r="A1286" s="7" t="s">
        <v>51</v>
      </c>
    </row>
    <row r="1287" customFormat="false" ht="14.25" hidden="true" customHeight="false" outlineLevel="0" collapsed="false">
      <c r="A1287" s="7" t="s">
        <v>51</v>
      </c>
    </row>
    <row r="1288" customFormat="false" ht="14.25" hidden="true" customHeight="false" outlineLevel="0" collapsed="false">
      <c r="A1288" s="7" t="s">
        <v>51</v>
      </c>
    </row>
    <row r="1289" customFormat="false" ht="14.25" hidden="true" customHeight="false" outlineLevel="0" collapsed="false">
      <c r="A1289" s="7" t="s">
        <v>51</v>
      </c>
    </row>
    <row r="1290" customFormat="false" ht="14.25" hidden="true" customHeight="false" outlineLevel="0" collapsed="false">
      <c r="A1290" s="7" t="s">
        <v>51</v>
      </c>
    </row>
    <row r="1291" customFormat="false" ht="14.25" hidden="true" customHeight="false" outlineLevel="0" collapsed="false">
      <c r="A1291" s="7" t="s">
        <v>51</v>
      </c>
    </row>
    <row r="1292" customFormat="false" ht="14.25" hidden="true" customHeight="false" outlineLevel="0" collapsed="false">
      <c r="A1292" s="7" t="s">
        <v>51</v>
      </c>
    </row>
    <row r="1293" customFormat="false" ht="14.25" hidden="true" customHeight="false" outlineLevel="0" collapsed="false">
      <c r="A1293" s="7" t="s">
        <v>51</v>
      </c>
    </row>
    <row r="1294" customFormat="false" ht="14.25" hidden="true" customHeight="false" outlineLevel="0" collapsed="false">
      <c r="A1294" s="7" t="s">
        <v>51</v>
      </c>
    </row>
    <row r="1295" customFormat="false" ht="14.25" hidden="true" customHeight="false" outlineLevel="0" collapsed="false">
      <c r="A1295" s="7" t="s">
        <v>69</v>
      </c>
    </row>
    <row r="1296" customFormat="false" ht="14.25" hidden="true" customHeight="false" outlineLevel="0" collapsed="false">
      <c r="A1296" s="7" t="s">
        <v>51</v>
      </c>
    </row>
    <row r="1297" customFormat="false" ht="14.25" hidden="true" customHeight="false" outlineLevel="0" collapsed="false">
      <c r="A1297" s="7" t="s">
        <v>52</v>
      </c>
    </row>
    <row r="1298" customFormat="false" ht="60.75" hidden="false" customHeight="true" outlineLevel="0" collapsed="false">
      <c r="A1298" s="7" t="n">
        <v>9</v>
      </c>
      <c r="B1298" s="33" t="s">
        <v>141</v>
      </c>
      <c r="C1298" s="33"/>
      <c r="D1298" s="44" t="s">
        <v>142</v>
      </c>
      <c r="E1298" s="44"/>
      <c r="F1298" s="44"/>
      <c r="G1298" s="35" t="s">
        <v>68</v>
      </c>
      <c r="H1298" s="45" t="n">
        <v>1</v>
      </c>
      <c r="I1298" s="46"/>
      <c r="J1298" s="38"/>
      <c r="K1298" s="39" t="n">
        <f aca="false">IF(AND(H1298= "",I1298= ""), 0, ROUND(ROUND(J1298, 2) * ROUND(IF(I1298="",H1298,I1298),  0), 2))</f>
        <v>0</v>
      </c>
      <c r="L1298" s="7"/>
      <c r="N1298" s="40" t="n">
        <v>0.2</v>
      </c>
      <c r="R1298" s="7" t="n">
        <v>1414</v>
      </c>
    </row>
    <row r="1299" customFormat="false" ht="14.25" hidden="true" customHeight="false" outlineLevel="0" collapsed="false">
      <c r="A1299" s="7" t="s">
        <v>51</v>
      </c>
    </row>
    <row r="1300" customFormat="false" ht="14.25" hidden="true" customHeight="false" outlineLevel="0" collapsed="false">
      <c r="A1300" s="7" t="s">
        <v>51</v>
      </c>
    </row>
    <row r="1301" customFormat="false" ht="14.25" hidden="true" customHeight="false" outlineLevel="0" collapsed="false">
      <c r="A1301" s="7" t="s">
        <v>51</v>
      </c>
    </row>
    <row r="1302" customFormat="false" ht="14.25" hidden="true" customHeight="false" outlineLevel="0" collapsed="false">
      <c r="A1302" s="7" t="s">
        <v>51</v>
      </c>
    </row>
    <row r="1303" customFormat="false" ht="14.25" hidden="true" customHeight="false" outlineLevel="0" collapsed="false">
      <c r="A1303" s="7" t="s">
        <v>51</v>
      </c>
    </row>
    <row r="1304" customFormat="false" ht="14.25" hidden="true" customHeight="false" outlineLevel="0" collapsed="false">
      <c r="A1304" s="7" t="s">
        <v>51</v>
      </c>
    </row>
    <row r="1305" customFormat="false" ht="14.25" hidden="true" customHeight="false" outlineLevel="0" collapsed="false">
      <c r="A1305" s="7" t="s">
        <v>51</v>
      </c>
    </row>
    <row r="1306" customFormat="false" ht="14.25" hidden="true" customHeight="false" outlineLevel="0" collapsed="false">
      <c r="A1306" s="7" t="s">
        <v>51</v>
      </c>
    </row>
    <row r="1307" customFormat="false" ht="14.25" hidden="true" customHeight="false" outlineLevel="0" collapsed="false">
      <c r="A1307" s="7" t="s">
        <v>51</v>
      </c>
    </row>
    <row r="1308" customFormat="false" ht="14.25" hidden="true" customHeight="false" outlineLevel="0" collapsed="false">
      <c r="A1308" s="7" t="s">
        <v>51</v>
      </c>
    </row>
    <row r="1309" customFormat="false" ht="14.25" hidden="true" customHeight="false" outlineLevel="0" collapsed="false">
      <c r="A1309" s="7" t="s">
        <v>51</v>
      </c>
    </row>
    <row r="1310" customFormat="false" ht="14.25" hidden="true" customHeight="false" outlineLevel="0" collapsed="false">
      <c r="A1310" s="7" t="s">
        <v>51</v>
      </c>
    </row>
    <row r="1311" customFormat="false" ht="14.25" hidden="true" customHeight="false" outlineLevel="0" collapsed="false">
      <c r="A1311" s="7" t="s">
        <v>51</v>
      </c>
    </row>
    <row r="1312" customFormat="false" ht="14.25" hidden="true" customHeight="false" outlineLevel="0" collapsed="false">
      <c r="A1312" s="7" t="s">
        <v>51</v>
      </c>
    </row>
    <row r="1313" customFormat="false" ht="14.25" hidden="true" customHeight="false" outlineLevel="0" collapsed="false">
      <c r="A1313" s="7" t="s">
        <v>51</v>
      </c>
    </row>
    <row r="1314" customFormat="false" ht="14.25" hidden="true" customHeight="false" outlineLevel="0" collapsed="false">
      <c r="A1314" s="7" t="s">
        <v>51</v>
      </c>
    </row>
    <row r="1315" customFormat="false" ht="14.25" hidden="true" customHeight="false" outlineLevel="0" collapsed="false">
      <c r="A1315" s="7" t="s">
        <v>51</v>
      </c>
    </row>
    <row r="1316" customFormat="false" ht="14.25" hidden="true" customHeight="false" outlineLevel="0" collapsed="false">
      <c r="A1316" s="7" t="s">
        <v>51</v>
      </c>
    </row>
    <row r="1317" customFormat="false" ht="14.25" hidden="true" customHeight="false" outlineLevel="0" collapsed="false">
      <c r="A1317" s="7" t="s">
        <v>51</v>
      </c>
    </row>
    <row r="1318" customFormat="false" ht="14.25" hidden="true" customHeight="false" outlineLevel="0" collapsed="false">
      <c r="A1318" s="7" t="s">
        <v>51</v>
      </c>
    </row>
    <row r="1319" customFormat="false" ht="14.25" hidden="true" customHeight="false" outlineLevel="0" collapsed="false">
      <c r="A1319" s="7" t="s">
        <v>51</v>
      </c>
    </row>
    <row r="1320" customFormat="false" ht="14.25" hidden="true" customHeight="false" outlineLevel="0" collapsed="false">
      <c r="A1320" s="7" t="s">
        <v>51</v>
      </c>
    </row>
    <row r="1321" customFormat="false" ht="14.25" hidden="true" customHeight="false" outlineLevel="0" collapsed="false">
      <c r="A1321" s="7" t="s">
        <v>51</v>
      </c>
    </row>
    <row r="1322" customFormat="false" ht="14.25" hidden="true" customHeight="false" outlineLevel="0" collapsed="false">
      <c r="A1322" s="7" t="s">
        <v>51</v>
      </c>
    </row>
    <row r="1323" customFormat="false" ht="14.25" hidden="true" customHeight="false" outlineLevel="0" collapsed="false">
      <c r="A1323" s="7" t="s">
        <v>51</v>
      </c>
    </row>
    <row r="1324" customFormat="false" ht="14.25" hidden="true" customHeight="false" outlineLevel="0" collapsed="false">
      <c r="A1324" s="7" t="s">
        <v>51</v>
      </c>
    </row>
    <row r="1325" customFormat="false" ht="14.25" hidden="true" customHeight="false" outlineLevel="0" collapsed="false">
      <c r="A1325" s="7" t="s">
        <v>51</v>
      </c>
    </row>
    <row r="1326" customFormat="false" ht="14.25" hidden="true" customHeight="false" outlineLevel="0" collapsed="false">
      <c r="A1326" s="7" t="s">
        <v>51</v>
      </c>
    </row>
    <row r="1327" customFormat="false" ht="14.25" hidden="true" customHeight="false" outlineLevel="0" collapsed="false">
      <c r="A1327" s="7" t="s">
        <v>51</v>
      </c>
    </row>
    <row r="1328" customFormat="false" ht="14.25" hidden="true" customHeight="false" outlineLevel="0" collapsed="false">
      <c r="A1328" s="7" t="s">
        <v>51</v>
      </c>
    </row>
    <row r="1329" customFormat="false" ht="14.25" hidden="true" customHeight="false" outlineLevel="0" collapsed="false">
      <c r="A1329" s="7" t="s">
        <v>69</v>
      </c>
    </row>
    <row r="1330" customFormat="false" ht="14.25" hidden="true" customHeight="false" outlineLevel="0" collapsed="false">
      <c r="A1330" s="7" t="s">
        <v>51</v>
      </c>
    </row>
    <row r="1331" customFormat="false" ht="14.25" hidden="true" customHeight="false" outlineLevel="0" collapsed="false">
      <c r="A1331" s="7" t="s">
        <v>52</v>
      </c>
    </row>
    <row r="1332" customFormat="false" ht="14.25" hidden="true" customHeight="false" outlineLevel="0" collapsed="false">
      <c r="A1332" s="7" t="s">
        <v>74</v>
      </c>
    </row>
    <row r="1333" customFormat="false" ht="14.25" hidden="true" customHeight="false" outlineLevel="0" collapsed="false">
      <c r="A1333" s="7" t="s">
        <v>53</v>
      </c>
    </row>
    <row r="1334" customFormat="false" ht="14.25" hidden="false" customHeight="true" outlineLevel="0" collapsed="false">
      <c r="A1334" s="7" t="n">
        <v>4</v>
      </c>
      <c r="B1334" s="26" t="s">
        <v>143</v>
      </c>
      <c r="C1334" s="26"/>
      <c r="D1334" s="30" t="s">
        <v>144</v>
      </c>
      <c r="E1334" s="30"/>
      <c r="F1334" s="30"/>
      <c r="G1334" s="31"/>
      <c r="H1334" s="31"/>
      <c r="I1334" s="31"/>
      <c r="J1334" s="31"/>
      <c r="K1334" s="32"/>
      <c r="L1334" s="7"/>
    </row>
    <row r="1335" customFormat="false" ht="14.25" hidden="true" customHeight="false" outlineLevel="0" collapsed="false">
      <c r="A1335" s="7" t="s">
        <v>145</v>
      </c>
    </row>
    <row r="1336" customFormat="false" ht="14.25" hidden="false" customHeight="true" outlineLevel="0" collapsed="false">
      <c r="A1336" s="7" t="n">
        <v>9</v>
      </c>
      <c r="B1336" s="33" t="s">
        <v>146</v>
      </c>
      <c r="C1336" s="33"/>
      <c r="D1336" s="47" t="s">
        <v>147</v>
      </c>
      <c r="E1336" s="47"/>
      <c r="F1336" s="47"/>
      <c r="G1336" s="35" t="s">
        <v>148</v>
      </c>
      <c r="H1336" s="36" t="n">
        <v>56</v>
      </c>
      <c r="I1336" s="37"/>
      <c r="J1336" s="38"/>
      <c r="K1336" s="39" t="n">
        <f aca="false">IF(AND(H1336= "",I1336= ""), 0, ROUND(ROUND(J1336, 2) * ROUND(IF(I1336="",H1336,I1336),  2), 2))</f>
        <v>0</v>
      </c>
      <c r="L1336" s="7"/>
      <c r="N1336" s="40" t="n">
        <v>0.2</v>
      </c>
      <c r="R1336" s="7" t="n">
        <v>1414</v>
      </c>
    </row>
    <row r="1337" customFormat="false" ht="14.25" hidden="true" customHeight="false" outlineLevel="0" collapsed="false">
      <c r="A1337" s="7" t="s">
        <v>51</v>
      </c>
    </row>
    <row r="1338" customFormat="false" ht="14.25" hidden="true" customHeight="false" outlineLevel="0" collapsed="false">
      <c r="A1338" s="7" t="s">
        <v>51</v>
      </c>
    </row>
    <row r="1339" customFormat="false" ht="14.25" hidden="true" customHeight="false" outlineLevel="0" collapsed="false">
      <c r="A1339" s="7" t="s">
        <v>51</v>
      </c>
    </row>
    <row r="1340" customFormat="false" ht="14.25" hidden="true" customHeight="false" outlineLevel="0" collapsed="false">
      <c r="A1340" s="7" t="s">
        <v>51</v>
      </c>
    </row>
    <row r="1341" customFormat="false" ht="14.25" hidden="true" customHeight="false" outlineLevel="0" collapsed="false">
      <c r="A1341" s="7" t="s">
        <v>51</v>
      </c>
    </row>
    <row r="1342" customFormat="false" ht="14.25" hidden="true" customHeight="false" outlineLevel="0" collapsed="false">
      <c r="A1342" s="7" t="s">
        <v>51</v>
      </c>
    </row>
    <row r="1343" customFormat="false" ht="14.25" hidden="true" customHeight="false" outlineLevel="0" collapsed="false">
      <c r="A1343" s="7" t="s">
        <v>51</v>
      </c>
    </row>
    <row r="1344" customFormat="false" ht="14.25" hidden="true" customHeight="false" outlineLevel="0" collapsed="false">
      <c r="A1344" s="7" t="s">
        <v>51</v>
      </c>
    </row>
    <row r="1345" customFormat="false" ht="14.25" hidden="true" customHeight="false" outlineLevel="0" collapsed="false">
      <c r="A1345" s="7" t="s">
        <v>69</v>
      </c>
    </row>
    <row r="1346" customFormat="false" ht="14.25" hidden="true" customHeight="false" outlineLevel="0" collapsed="false">
      <c r="A1346" s="7" t="s">
        <v>51</v>
      </c>
    </row>
    <row r="1347" customFormat="false" ht="14.25" hidden="true" customHeight="false" outlineLevel="0" collapsed="false">
      <c r="A1347" s="7" t="s">
        <v>52</v>
      </c>
    </row>
    <row r="1348" customFormat="false" ht="14.25" hidden="false" customHeight="true" outlineLevel="0" collapsed="false">
      <c r="A1348" s="7" t="n">
        <v>9</v>
      </c>
      <c r="B1348" s="33" t="s">
        <v>149</v>
      </c>
      <c r="C1348" s="33"/>
      <c r="D1348" s="47" t="s">
        <v>150</v>
      </c>
      <c r="E1348" s="47"/>
      <c r="F1348" s="47"/>
      <c r="G1348" s="35" t="s">
        <v>148</v>
      </c>
      <c r="H1348" s="36" t="n">
        <v>11</v>
      </c>
      <c r="I1348" s="37"/>
      <c r="J1348" s="38"/>
      <c r="K1348" s="39" t="n">
        <f aca="false">IF(AND(H1348= "",I1348= ""), 0, ROUND(ROUND(J1348, 2) * ROUND(IF(I1348="",H1348,I1348),  2), 2))</f>
        <v>0</v>
      </c>
      <c r="L1348" s="7"/>
      <c r="N1348" s="40" t="n">
        <v>0.2</v>
      </c>
      <c r="R1348" s="7" t="n">
        <v>1414</v>
      </c>
    </row>
    <row r="1349" customFormat="false" ht="14.25" hidden="true" customHeight="false" outlineLevel="0" collapsed="false">
      <c r="A1349" s="7" t="s">
        <v>51</v>
      </c>
    </row>
    <row r="1350" customFormat="false" ht="14.25" hidden="true" customHeight="false" outlineLevel="0" collapsed="false">
      <c r="A1350" s="7" t="s">
        <v>51</v>
      </c>
    </row>
    <row r="1351" customFormat="false" ht="14.25" hidden="true" customHeight="false" outlineLevel="0" collapsed="false">
      <c r="A1351" s="7" t="s">
        <v>51</v>
      </c>
    </row>
    <row r="1352" customFormat="false" ht="14.25" hidden="true" customHeight="false" outlineLevel="0" collapsed="false">
      <c r="A1352" s="7" t="s">
        <v>51</v>
      </c>
    </row>
    <row r="1353" customFormat="false" ht="14.25" hidden="true" customHeight="false" outlineLevel="0" collapsed="false">
      <c r="A1353" s="7" t="s">
        <v>51</v>
      </c>
    </row>
    <row r="1354" customFormat="false" ht="14.25" hidden="true" customHeight="false" outlineLevel="0" collapsed="false">
      <c r="A1354" s="7" t="s">
        <v>51</v>
      </c>
    </row>
    <row r="1355" customFormat="false" ht="14.25" hidden="true" customHeight="false" outlineLevel="0" collapsed="false">
      <c r="A1355" s="7" t="s">
        <v>51</v>
      </c>
    </row>
    <row r="1356" customFormat="false" ht="14.25" hidden="true" customHeight="false" outlineLevel="0" collapsed="false">
      <c r="A1356" s="7" t="s">
        <v>69</v>
      </c>
    </row>
    <row r="1357" customFormat="false" ht="14.25" hidden="true" customHeight="false" outlineLevel="0" collapsed="false">
      <c r="A1357" s="7" t="s">
        <v>51</v>
      </c>
    </row>
    <row r="1358" customFormat="false" ht="14.25" hidden="true" customHeight="false" outlineLevel="0" collapsed="false">
      <c r="A1358" s="7" t="s">
        <v>52</v>
      </c>
    </row>
    <row r="1359" customFormat="false" ht="14.25" hidden="true" customHeight="false" outlineLevel="0" collapsed="false">
      <c r="A1359" s="7" t="s">
        <v>53</v>
      </c>
    </row>
    <row r="1360" customFormat="false" ht="14.25" hidden="false" customHeight="true" outlineLevel="0" collapsed="false">
      <c r="A1360" s="7" t="n">
        <v>4</v>
      </c>
      <c r="B1360" s="26" t="s">
        <v>151</v>
      </c>
      <c r="C1360" s="26"/>
      <c r="D1360" s="30" t="s">
        <v>152</v>
      </c>
      <c r="E1360" s="30"/>
      <c r="F1360" s="30"/>
      <c r="G1360" s="31"/>
      <c r="H1360" s="31"/>
      <c r="I1360" s="31"/>
      <c r="J1360" s="31"/>
      <c r="K1360" s="32"/>
      <c r="L1360" s="7"/>
    </row>
    <row r="1361" customFormat="false" ht="20.25" hidden="false" customHeight="true" outlineLevel="0" collapsed="false">
      <c r="A1361" s="7" t="n">
        <v>9</v>
      </c>
      <c r="B1361" s="33" t="s">
        <v>153</v>
      </c>
      <c r="C1361" s="33"/>
      <c r="D1361" s="44" t="s">
        <v>154</v>
      </c>
      <c r="E1361" s="44"/>
      <c r="F1361" s="44"/>
      <c r="G1361" s="35" t="s">
        <v>68</v>
      </c>
      <c r="H1361" s="45" t="n">
        <v>4</v>
      </c>
      <c r="I1361" s="46"/>
      <c r="J1361" s="38"/>
      <c r="K1361" s="39" t="n">
        <f aca="false">IF(AND(H1361= "",I1361= ""), 0, ROUND(ROUND(J1361, 2) * ROUND(IF(I1361="",H1361,I1361),  0), 2))</f>
        <v>0</v>
      </c>
      <c r="L1361" s="7"/>
      <c r="N1361" s="40" t="n">
        <v>0.2</v>
      </c>
      <c r="R1361" s="7" t="n">
        <v>1414</v>
      </c>
    </row>
    <row r="1362" customFormat="false" ht="14.25" hidden="true" customHeight="false" outlineLevel="0" collapsed="false">
      <c r="A1362" s="7" t="s">
        <v>51</v>
      </c>
    </row>
    <row r="1363" customFormat="false" ht="14.25" hidden="true" customHeight="false" outlineLevel="0" collapsed="false">
      <c r="A1363" s="7" t="s">
        <v>51</v>
      </c>
    </row>
    <row r="1364" customFormat="false" ht="14.25" hidden="true" customHeight="false" outlineLevel="0" collapsed="false">
      <c r="A1364" s="7" t="s">
        <v>51</v>
      </c>
    </row>
    <row r="1365" customFormat="false" ht="14.25" hidden="true" customHeight="false" outlineLevel="0" collapsed="false">
      <c r="A1365" s="7" t="s">
        <v>51</v>
      </c>
    </row>
    <row r="1366" customFormat="false" ht="14.25" hidden="true" customHeight="false" outlineLevel="0" collapsed="false">
      <c r="A1366" s="7" t="s">
        <v>51</v>
      </c>
    </row>
    <row r="1367" customFormat="false" ht="14.25" hidden="true" customHeight="false" outlineLevel="0" collapsed="false">
      <c r="A1367" s="7" t="s">
        <v>51</v>
      </c>
    </row>
    <row r="1368" customFormat="false" ht="14.25" hidden="true" customHeight="false" outlineLevel="0" collapsed="false">
      <c r="A1368" s="7" t="s">
        <v>51</v>
      </c>
    </row>
    <row r="1369" customFormat="false" ht="14.25" hidden="true" customHeight="false" outlineLevel="0" collapsed="false">
      <c r="A1369" s="7" t="s">
        <v>51</v>
      </c>
    </row>
    <row r="1370" customFormat="false" ht="14.25" hidden="true" customHeight="false" outlineLevel="0" collapsed="false">
      <c r="A1370" s="7" t="s">
        <v>51</v>
      </c>
    </row>
    <row r="1371" customFormat="false" ht="14.25" hidden="true" customHeight="false" outlineLevel="0" collapsed="false">
      <c r="A1371" s="7" t="s">
        <v>51</v>
      </c>
    </row>
    <row r="1372" customFormat="false" ht="14.25" hidden="true" customHeight="false" outlineLevel="0" collapsed="false">
      <c r="A1372" s="7" t="s">
        <v>51</v>
      </c>
    </row>
    <row r="1373" customFormat="false" ht="14.25" hidden="true" customHeight="false" outlineLevel="0" collapsed="false">
      <c r="A1373" s="7" t="s">
        <v>51</v>
      </c>
    </row>
    <row r="1374" customFormat="false" ht="14.25" hidden="true" customHeight="false" outlineLevel="0" collapsed="false">
      <c r="A1374" s="7" t="s">
        <v>51</v>
      </c>
    </row>
    <row r="1375" customFormat="false" ht="14.25" hidden="true" customHeight="false" outlineLevel="0" collapsed="false">
      <c r="A1375" s="7" t="s">
        <v>51</v>
      </c>
    </row>
    <row r="1376" customFormat="false" ht="14.25" hidden="true" customHeight="false" outlineLevel="0" collapsed="false">
      <c r="A1376" s="7" t="s">
        <v>51</v>
      </c>
    </row>
    <row r="1377" customFormat="false" ht="14.25" hidden="true" customHeight="false" outlineLevel="0" collapsed="false">
      <c r="A1377" s="7" t="s">
        <v>51</v>
      </c>
    </row>
    <row r="1378" customFormat="false" ht="14.25" hidden="true" customHeight="false" outlineLevel="0" collapsed="false">
      <c r="A1378" s="7" t="s">
        <v>51</v>
      </c>
    </row>
    <row r="1379" customFormat="false" ht="14.25" hidden="true" customHeight="false" outlineLevel="0" collapsed="false">
      <c r="A1379" s="7" t="s">
        <v>51</v>
      </c>
    </row>
    <row r="1380" customFormat="false" ht="14.25" hidden="true" customHeight="false" outlineLevel="0" collapsed="false">
      <c r="A1380" s="7" t="s">
        <v>51</v>
      </c>
    </row>
    <row r="1381" customFormat="false" ht="14.25" hidden="true" customHeight="false" outlineLevel="0" collapsed="false">
      <c r="A1381" s="7" t="s">
        <v>51</v>
      </c>
    </row>
    <row r="1382" customFormat="false" ht="14.25" hidden="true" customHeight="false" outlineLevel="0" collapsed="false">
      <c r="A1382" s="7" t="s">
        <v>69</v>
      </c>
    </row>
    <row r="1383" customFormat="false" ht="14.25" hidden="true" customHeight="false" outlineLevel="0" collapsed="false">
      <c r="A1383" s="7" t="s">
        <v>51</v>
      </c>
    </row>
    <row r="1384" customFormat="false" ht="14.25" hidden="true" customHeight="false" outlineLevel="0" collapsed="false">
      <c r="A1384" s="7" t="s">
        <v>52</v>
      </c>
    </row>
    <row r="1385" customFormat="false" ht="14.25" hidden="true" customHeight="false" outlineLevel="0" collapsed="false">
      <c r="A1385" s="7" t="s">
        <v>53</v>
      </c>
    </row>
    <row r="1386" customFormat="false" ht="14.25" hidden="false" customHeight="true" outlineLevel="0" collapsed="false">
      <c r="A1386" s="7" t="n">
        <v>4</v>
      </c>
      <c r="B1386" s="26" t="s">
        <v>155</v>
      </c>
      <c r="C1386" s="26"/>
      <c r="D1386" s="30" t="s">
        <v>156</v>
      </c>
      <c r="E1386" s="30"/>
      <c r="F1386" s="30"/>
      <c r="G1386" s="31"/>
      <c r="H1386" s="31"/>
      <c r="I1386" s="31"/>
      <c r="J1386" s="31"/>
      <c r="K1386" s="32"/>
      <c r="L1386" s="7"/>
    </row>
    <row r="1387" customFormat="false" ht="20.25" hidden="false" customHeight="true" outlineLevel="0" collapsed="false">
      <c r="A1387" s="7" t="n">
        <v>9</v>
      </c>
      <c r="B1387" s="33" t="s">
        <v>157</v>
      </c>
      <c r="C1387" s="33"/>
      <c r="D1387" s="47" t="s">
        <v>158</v>
      </c>
      <c r="E1387" s="47"/>
      <c r="F1387" s="47"/>
      <c r="G1387" s="35" t="s">
        <v>68</v>
      </c>
      <c r="H1387" s="45" t="n">
        <v>5</v>
      </c>
      <c r="I1387" s="46"/>
      <c r="J1387" s="38"/>
      <c r="K1387" s="39" t="n">
        <f aca="false">IF(AND(H1387= "",I1387= ""), 0, ROUND(ROUND(J1387, 2) * ROUND(IF(I1387="",H1387,I1387),  0), 2))</f>
        <v>0</v>
      </c>
      <c r="L1387" s="7"/>
      <c r="N1387" s="40" t="n">
        <v>0.2</v>
      </c>
      <c r="R1387" s="7" t="n">
        <v>1414</v>
      </c>
    </row>
    <row r="1388" customFormat="false" ht="14.25" hidden="true" customHeight="false" outlineLevel="0" collapsed="false">
      <c r="A1388" s="7" t="s">
        <v>51</v>
      </c>
    </row>
    <row r="1389" customFormat="false" ht="14.25" hidden="true" customHeight="false" outlineLevel="0" collapsed="false">
      <c r="A1389" s="7" t="s">
        <v>51</v>
      </c>
    </row>
    <row r="1390" customFormat="false" ht="14.25" hidden="true" customHeight="false" outlineLevel="0" collapsed="false">
      <c r="A1390" s="7" t="s">
        <v>51</v>
      </c>
    </row>
    <row r="1391" customFormat="false" ht="14.25" hidden="true" customHeight="false" outlineLevel="0" collapsed="false">
      <c r="A1391" s="7" t="s">
        <v>51</v>
      </c>
    </row>
    <row r="1392" customFormat="false" ht="14.25" hidden="true" customHeight="false" outlineLevel="0" collapsed="false">
      <c r="A1392" s="7" t="s">
        <v>51</v>
      </c>
    </row>
    <row r="1393" customFormat="false" ht="14.25" hidden="true" customHeight="false" outlineLevel="0" collapsed="false">
      <c r="A1393" s="7" t="s">
        <v>51</v>
      </c>
    </row>
    <row r="1394" customFormat="false" ht="14.25" hidden="true" customHeight="false" outlineLevel="0" collapsed="false">
      <c r="A1394" s="7" t="s">
        <v>51</v>
      </c>
    </row>
    <row r="1395" customFormat="false" ht="14.25" hidden="true" customHeight="false" outlineLevel="0" collapsed="false">
      <c r="A1395" s="7" t="s">
        <v>69</v>
      </c>
    </row>
    <row r="1396" customFormat="false" ht="14.25" hidden="true" customHeight="false" outlineLevel="0" collapsed="false">
      <c r="A1396" s="7" t="s">
        <v>51</v>
      </c>
    </row>
    <row r="1397" customFormat="false" ht="14.25" hidden="true" customHeight="false" outlineLevel="0" collapsed="false">
      <c r="A1397" s="7" t="s">
        <v>52</v>
      </c>
    </row>
    <row r="1398" customFormat="false" ht="14.25" hidden="true" customHeight="false" outlineLevel="0" collapsed="false">
      <c r="A1398" s="7" t="s">
        <v>53</v>
      </c>
    </row>
    <row r="1399" customFormat="false" ht="14.25" hidden="false" customHeight="true" outlineLevel="0" collapsed="false">
      <c r="A1399" s="7" t="n">
        <v>4</v>
      </c>
      <c r="B1399" s="26" t="s">
        <v>159</v>
      </c>
      <c r="C1399" s="26"/>
      <c r="D1399" s="30" t="s">
        <v>160</v>
      </c>
      <c r="E1399" s="30"/>
      <c r="F1399" s="30"/>
      <c r="G1399" s="31"/>
      <c r="H1399" s="31"/>
      <c r="I1399" s="31"/>
      <c r="J1399" s="31"/>
      <c r="K1399" s="32"/>
      <c r="L1399" s="7"/>
    </row>
    <row r="1400" customFormat="false" ht="14.25" hidden="false" customHeight="true" outlineLevel="0" collapsed="false">
      <c r="A1400" s="7" t="n">
        <v>9</v>
      </c>
      <c r="B1400" s="33" t="s">
        <v>161</v>
      </c>
      <c r="C1400" s="33"/>
      <c r="D1400" s="44" t="s">
        <v>162</v>
      </c>
      <c r="E1400" s="44"/>
      <c r="F1400" s="44"/>
      <c r="G1400" s="35" t="s">
        <v>50</v>
      </c>
      <c r="H1400" s="36" t="n">
        <v>1</v>
      </c>
      <c r="I1400" s="37"/>
      <c r="J1400" s="38"/>
      <c r="K1400" s="39" t="n">
        <f aca="false">IF(AND(H1400= "",I1400= ""), 0, ROUND(ROUND(J1400, 2) * ROUND(IF(I1400="",H1400,I1400),  2), 2))</f>
        <v>0</v>
      </c>
      <c r="L1400" s="7"/>
      <c r="N1400" s="40" t="n">
        <v>0.2</v>
      </c>
      <c r="R1400" s="7" t="n">
        <v>1414</v>
      </c>
    </row>
    <row r="1401" customFormat="false" ht="14.25" hidden="true" customHeight="false" outlineLevel="0" collapsed="false">
      <c r="A1401" s="7" t="s">
        <v>51</v>
      </c>
    </row>
    <row r="1402" customFormat="false" ht="14.25" hidden="true" customHeight="false" outlineLevel="0" collapsed="false">
      <c r="A1402" s="7" t="s">
        <v>51</v>
      </c>
    </row>
    <row r="1403" customFormat="false" ht="14.25" hidden="true" customHeight="false" outlineLevel="0" collapsed="false">
      <c r="A1403" s="7" t="s">
        <v>51</v>
      </c>
    </row>
    <row r="1404" customFormat="false" ht="14.25" hidden="true" customHeight="false" outlineLevel="0" collapsed="false">
      <c r="A1404" s="7" t="s">
        <v>51</v>
      </c>
    </row>
    <row r="1405" customFormat="false" ht="14.25" hidden="true" customHeight="false" outlineLevel="0" collapsed="false">
      <c r="A1405" s="7" t="s">
        <v>51</v>
      </c>
    </row>
    <row r="1406" customFormat="false" ht="14.25" hidden="true" customHeight="false" outlineLevel="0" collapsed="false">
      <c r="A1406" s="7" t="s">
        <v>51</v>
      </c>
    </row>
    <row r="1407" customFormat="false" ht="14.25" hidden="true" customHeight="false" outlineLevel="0" collapsed="false">
      <c r="A1407" s="7" t="s">
        <v>51</v>
      </c>
    </row>
    <row r="1408" customFormat="false" ht="14.25" hidden="true" customHeight="false" outlineLevel="0" collapsed="false">
      <c r="A1408" s="7" t="s">
        <v>51</v>
      </c>
    </row>
    <row r="1409" customFormat="false" ht="14.25" hidden="true" customHeight="false" outlineLevel="0" collapsed="false">
      <c r="A1409" s="7" t="s">
        <v>51</v>
      </c>
    </row>
    <row r="1410" customFormat="false" ht="14.25" hidden="true" customHeight="false" outlineLevel="0" collapsed="false">
      <c r="A1410" s="7" t="s">
        <v>51</v>
      </c>
    </row>
    <row r="1411" customFormat="false" ht="14.25" hidden="true" customHeight="false" outlineLevel="0" collapsed="false">
      <c r="A1411" s="7" t="s">
        <v>51</v>
      </c>
    </row>
    <row r="1412" customFormat="false" ht="14.25" hidden="true" customHeight="false" outlineLevel="0" collapsed="false">
      <c r="A1412" s="7" t="s">
        <v>51</v>
      </c>
    </row>
    <row r="1413" customFormat="false" ht="14.25" hidden="true" customHeight="false" outlineLevel="0" collapsed="false">
      <c r="A1413" s="7" t="s">
        <v>51</v>
      </c>
    </row>
    <row r="1414" customFormat="false" ht="14.25" hidden="true" customHeight="false" outlineLevel="0" collapsed="false">
      <c r="A1414" s="7" t="s">
        <v>51</v>
      </c>
    </row>
    <row r="1415" customFormat="false" ht="14.25" hidden="true" customHeight="false" outlineLevel="0" collapsed="false">
      <c r="A1415" s="7" t="s">
        <v>51</v>
      </c>
    </row>
    <row r="1416" customFormat="false" ht="14.25" hidden="true" customHeight="false" outlineLevel="0" collapsed="false">
      <c r="A1416" s="7" t="s">
        <v>51</v>
      </c>
    </row>
    <row r="1417" customFormat="false" ht="14.25" hidden="true" customHeight="false" outlineLevel="0" collapsed="false">
      <c r="A1417" s="7" t="s">
        <v>51</v>
      </c>
    </row>
    <row r="1418" customFormat="false" ht="14.25" hidden="true" customHeight="false" outlineLevel="0" collapsed="false">
      <c r="A1418" s="7" t="s">
        <v>51</v>
      </c>
    </row>
    <row r="1419" customFormat="false" ht="14.25" hidden="true" customHeight="false" outlineLevel="0" collapsed="false">
      <c r="A1419" s="7" t="s">
        <v>51</v>
      </c>
    </row>
    <row r="1420" customFormat="false" ht="14.25" hidden="true" customHeight="false" outlineLevel="0" collapsed="false">
      <c r="A1420" s="7" t="s">
        <v>69</v>
      </c>
    </row>
    <row r="1421" customFormat="false" ht="14.25" hidden="true" customHeight="false" outlineLevel="0" collapsed="false">
      <c r="A1421" s="7" t="s">
        <v>51</v>
      </c>
    </row>
    <row r="1422" customFormat="false" ht="14.25" hidden="true" customHeight="false" outlineLevel="0" collapsed="false">
      <c r="A1422" s="7" t="s">
        <v>52</v>
      </c>
    </row>
    <row r="1423" customFormat="false" ht="14.25" hidden="true" customHeight="false" outlineLevel="0" collapsed="false">
      <c r="A1423" s="7" t="s">
        <v>53</v>
      </c>
    </row>
    <row r="1424" customFormat="false" ht="14.25" hidden="false" customHeight="false" outlineLevel="0" collapsed="false">
      <c r="A1424" s="7" t="s">
        <v>44</v>
      </c>
      <c r="B1424" s="48"/>
      <c r="C1424" s="48"/>
      <c r="D1424" s="49"/>
      <c r="E1424" s="49"/>
      <c r="F1424" s="49"/>
      <c r="K1424" s="48"/>
    </row>
    <row r="1425" customFormat="false" ht="50.25" hidden="false" customHeight="true" outlineLevel="0" collapsed="false">
      <c r="B1425" s="48"/>
      <c r="C1425" s="48"/>
      <c r="D1425" s="27" t="s">
        <v>163</v>
      </c>
      <c r="E1425" s="27"/>
      <c r="F1425" s="27"/>
      <c r="G1425" s="50"/>
      <c r="H1425" s="50"/>
      <c r="I1425" s="50"/>
      <c r="J1425" s="50"/>
      <c r="K1425" s="50"/>
    </row>
    <row r="1426" customFormat="false" ht="14.25" hidden="false" customHeight="false" outlineLevel="0" collapsed="false">
      <c r="B1426" s="48"/>
      <c r="C1426" s="48"/>
      <c r="D1426" s="51"/>
      <c r="E1426" s="51"/>
      <c r="F1426" s="51"/>
      <c r="G1426" s="9"/>
      <c r="H1426" s="9"/>
      <c r="I1426" s="9"/>
      <c r="J1426" s="9"/>
      <c r="K1426" s="9"/>
    </row>
    <row r="1427" customFormat="false" ht="14.25" hidden="false" customHeight="true" outlineLevel="0" collapsed="false">
      <c r="B1427" s="48"/>
      <c r="C1427" s="48"/>
      <c r="D1427" s="52" t="s">
        <v>164</v>
      </c>
      <c r="E1427" s="52"/>
      <c r="F1427" s="52"/>
      <c r="G1427" s="53" t="n">
        <f aca="false">SUMIF(L13:L1424, IF(L12="","",L12), K13:K1424)</f>
        <v>0</v>
      </c>
      <c r="H1427" s="53"/>
      <c r="I1427" s="53"/>
      <c r="J1427" s="53"/>
      <c r="K1427" s="53"/>
    </row>
    <row r="1428" customFormat="false" ht="14.25" hidden="false" customHeight="true" outlineLevel="0" collapsed="false">
      <c r="B1428" s="48"/>
      <c r="C1428" s="48"/>
      <c r="D1428" s="52" t="s">
        <v>165</v>
      </c>
      <c r="E1428" s="52"/>
      <c r="F1428" s="52"/>
      <c r="G1428" s="53" t="n">
        <f aca="false">ROUND(SUMIF(L13:L1424, IF(L12="","",L12), K13:K1424) * 0.2, 2)</f>
        <v>0</v>
      </c>
      <c r="H1428" s="53"/>
      <c r="I1428" s="53"/>
      <c r="J1428" s="53"/>
      <c r="K1428" s="53"/>
    </row>
    <row r="1429" customFormat="false" ht="14.25" hidden="false" customHeight="true" outlineLevel="0" collapsed="false">
      <c r="B1429" s="48"/>
      <c r="C1429" s="48"/>
      <c r="D1429" s="54" t="s">
        <v>166</v>
      </c>
      <c r="E1429" s="54"/>
      <c r="F1429" s="54"/>
      <c r="G1429" s="55" t="n">
        <f aca="false">SUM(G1427:G1428)</f>
        <v>0</v>
      </c>
      <c r="H1429" s="55"/>
      <c r="I1429" s="55"/>
      <c r="J1429" s="55"/>
      <c r="K1429" s="55"/>
    </row>
    <row r="1430" customFormat="false" ht="30.75" hidden="false" customHeight="true" outlineLevel="0" collapsed="false">
      <c r="A1430" s="7" t="n">
        <v>3</v>
      </c>
      <c r="B1430" s="26" t="n">
        <v>5</v>
      </c>
      <c r="C1430" s="26"/>
      <c r="D1430" s="56" t="s">
        <v>167</v>
      </c>
      <c r="E1430" s="56"/>
      <c r="F1430" s="56"/>
      <c r="G1430" s="28"/>
      <c r="H1430" s="28"/>
      <c r="I1430" s="28"/>
      <c r="J1430" s="28"/>
      <c r="K1430" s="29"/>
      <c r="L1430" s="7"/>
    </row>
    <row r="1431" customFormat="false" ht="14.25" hidden="false" customHeight="true" outlineLevel="0" collapsed="false">
      <c r="A1431" s="7" t="n">
        <v>4</v>
      </c>
      <c r="B1431" s="26" t="s">
        <v>168</v>
      </c>
      <c r="C1431" s="26"/>
      <c r="D1431" s="30" t="s">
        <v>169</v>
      </c>
      <c r="E1431" s="30"/>
      <c r="F1431" s="30"/>
      <c r="G1431" s="31"/>
      <c r="H1431" s="31"/>
      <c r="I1431" s="31"/>
      <c r="J1431" s="31"/>
      <c r="K1431" s="32"/>
      <c r="L1431" s="7"/>
    </row>
    <row r="1432" customFormat="false" ht="14.25" hidden="true" customHeight="false" outlineLevel="0" collapsed="false">
      <c r="A1432" s="7" t="n">
        <v>9</v>
      </c>
    </row>
    <row r="1433" customFormat="false" ht="14.25" hidden="true" customHeight="false" outlineLevel="0" collapsed="false">
      <c r="A1433" s="7" t="s">
        <v>52</v>
      </c>
    </row>
    <row r="1434" customFormat="false" ht="30" hidden="false" customHeight="true" outlineLevel="0" collapsed="false">
      <c r="A1434" s="7" t="n">
        <v>9</v>
      </c>
      <c r="B1434" s="33" t="s">
        <v>170</v>
      </c>
      <c r="C1434" s="33"/>
      <c r="D1434" s="44" t="s">
        <v>171</v>
      </c>
      <c r="E1434" s="44"/>
      <c r="F1434" s="44"/>
      <c r="G1434" s="35" t="s">
        <v>68</v>
      </c>
      <c r="H1434" s="45" t="n">
        <v>2</v>
      </c>
      <c r="I1434" s="46"/>
      <c r="J1434" s="38"/>
      <c r="K1434" s="39" t="n">
        <f aca="false">IF(AND(H1434= "",I1434= ""), 0, ROUND(ROUND(J1434, 2) * ROUND(IF(I1434="",H1434,I1434),  0), 2))</f>
        <v>0</v>
      </c>
      <c r="L1434" s="7"/>
      <c r="N1434" s="40" t="n">
        <v>0.2</v>
      </c>
      <c r="R1434" s="7" t="n">
        <v>1414</v>
      </c>
    </row>
    <row r="1435" customFormat="false" ht="14.25" hidden="true" customHeight="false" outlineLevel="0" collapsed="false">
      <c r="A1435" s="7" t="s">
        <v>51</v>
      </c>
    </row>
    <row r="1436" customFormat="false" ht="14.25" hidden="true" customHeight="false" outlineLevel="0" collapsed="false">
      <c r="A1436" s="7" t="s">
        <v>51</v>
      </c>
    </row>
    <row r="1437" customFormat="false" ht="14.25" hidden="true" customHeight="false" outlineLevel="0" collapsed="false">
      <c r="A1437" s="7" t="s">
        <v>51</v>
      </c>
    </row>
    <row r="1438" customFormat="false" ht="14.25" hidden="true" customHeight="false" outlineLevel="0" collapsed="false">
      <c r="A1438" s="7" t="s">
        <v>69</v>
      </c>
    </row>
    <row r="1439" customFormat="false" ht="14.25" hidden="true" customHeight="false" outlineLevel="0" collapsed="false">
      <c r="A1439" s="7" t="s">
        <v>52</v>
      </c>
    </row>
    <row r="1440" customFormat="false" ht="30" hidden="false" customHeight="true" outlineLevel="0" collapsed="false">
      <c r="A1440" s="7" t="n">
        <v>9</v>
      </c>
      <c r="B1440" s="33" t="s">
        <v>172</v>
      </c>
      <c r="C1440" s="33"/>
      <c r="D1440" s="44" t="s">
        <v>173</v>
      </c>
      <c r="E1440" s="44"/>
      <c r="F1440" s="44"/>
      <c r="G1440" s="35" t="s">
        <v>68</v>
      </c>
      <c r="H1440" s="45" t="n">
        <v>2</v>
      </c>
      <c r="I1440" s="46"/>
      <c r="J1440" s="38"/>
      <c r="K1440" s="39" t="n">
        <f aca="false">IF(AND(H1440= "",I1440= ""), 0, ROUND(ROUND(J1440, 2) * ROUND(IF(I1440="",H1440,I1440),  0), 2))</f>
        <v>0</v>
      </c>
      <c r="L1440" s="7"/>
      <c r="N1440" s="40" t="n">
        <v>0.2</v>
      </c>
      <c r="R1440" s="7" t="n">
        <v>1414</v>
      </c>
    </row>
    <row r="1441" customFormat="false" ht="14.25" hidden="true" customHeight="false" outlineLevel="0" collapsed="false">
      <c r="A1441" s="7" t="s">
        <v>51</v>
      </c>
    </row>
    <row r="1442" customFormat="false" ht="14.25" hidden="true" customHeight="false" outlineLevel="0" collapsed="false">
      <c r="A1442" s="7" t="s">
        <v>51</v>
      </c>
    </row>
    <row r="1443" customFormat="false" ht="14.25" hidden="true" customHeight="false" outlineLevel="0" collapsed="false">
      <c r="A1443" s="7" t="s">
        <v>51</v>
      </c>
    </row>
    <row r="1444" customFormat="false" ht="14.25" hidden="true" customHeight="false" outlineLevel="0" collapsed="false">
      <c r="A1444" s="7" t="s">
        <v>69</v>
      </c>
    </row>
    <row r="1445" customFormat="false" ht="14.25" hidden="true" customHeight="false" outlineLevel="0" collapsed="false">
      <c r="A1445" s="7" t="s">
        <v>52</v>
      </c>
    </row>
    <row r="1446" customFormat="false" ht="30" hidden="false" customHeight="true" outlineLevel="0" collapsed="false">
      <c r="A1446" s="7" t="n">
        <v>9</v>
      </c>
      <c r="B1446" s="33" t="s">
        <v>174</v>
      </c>
      <c r="C1446" s="33"/>
      <c r="D1446" s="44" t="s">
        <v>175</v>
      </c>
      <c r="E1446" s="44"/>
      <c r="F1446" s="44"/>
      <c r="G1446" s="35" t="s">
        <v>68</v>
      </c>
      <c r="H1446" s="45" t="n">
        <v>2</v>
      </c>
      <c r="I1446" s="46"/>
      <c r="J1446" s="38"/>
      <c r="K1446" s="39" t="n">
        <f aca="false">IF(AND(H1446= "",I1446= ""), 0, ROUND(ROUND(J1446, 2) * ROUND(IF(I1446="",H1446,I1446),  0), 2))</f>
        <v>0</v>
      </c>
      <c r="L1446" s="7"/>
      <c r="N1446" s="40" t="n">
        <v>0.2</v>
      </c>
      <c r="R1446" s="7" t="n">
        <v>1414</v>
      </c>
    </row>
    <row r="1447" customFormat="false" ht="14.25" hidden="true" customHeight="false" outlineLevel="0" collapsed="false">
      <c r="A1447" s="7" t="s">
        <v>51</v>
      </c>
    </row>
    <row r="1448" customFormat="false" ht="14.25" hidden="true" customHeight="false" outlineLevel="0" collapsed="false">
      <c r="A1448" s="7" t="s">
        <v>51</v>
      </c>
    </row>
    <row r="1449" customFormat="false" ht="14.25" hidden="true" customHeight="false" outlineLevel="0" collapsed="false">
      <c r="A1449" s="7" t="s">
        <v>51</v>
      </c>
    </row>
    <row r="1450" customFormat="false" ht="14.25" hidden="true" customHeight="false" outlineLevel="0" collapsed="false">
      <c r="A1450" s="7" t="s">
        <v>69</v>
      </c>
    </row>
    <row r="1451" customFormat="false" ht="14.25" hidden="true" customHeight="false" outlineLevel="0" collapsed="false">
      <c r="A1451" s="7" t="s">
        <v>52</v>
      </c>
    </row>
    <row r="1452" customFormat="false" ht="30" hidden="false" customHeight="true" outlineLevel="0" collapsed="false">
      <c r="A1452" s="7" t="n">
        <v>9</v>
      </c>
      <c r="B1452" s="33" t="s">
        <v>176</v>
      </c>
      <c r="C1452" s="33"/>
      <c r="D1452" s="44" t="s">
        <v>177</v>
      </c>
      <c r="E1452" s="44"/>
      <c r="F1452" s="44"/>
      <c r="G1452" s="35" t="s">
        <v>68</v>
      </c>
      <c r="H1452" s="45" t="n">
        <v>1</v>
      </c>
      <c r="I1452" s="46"/>
      <c r="J1452" s="38"/>
      <c r="K1452" s="39" t="n">
        <f aca="false">IF(AND(H1452= "",I1452= ""), 0, ROUND(ROUND(J1452, 2) * ROUND(IF(I1452="",H1452,I1452),  0), 2))</f>
        <v>0</v>
      </c>
      <c r="L1452" s="7"/>
      <c r="N1452" s="40" t="n">
        <v>0.2</v>
      </c>
      <c r="R1452" s="7" t="n">
        <v>1414</v>
      </c>
    </row>
    <row r="1453" customFormat="false" ht="14.25" hidden="true" customHeight="false" outlineLevel="0" collapsed="false">
      <c r="A1453" s="7" t="s">
        <v>51</v>
      </c>
    </row>
    <row r="1454" customFormat="false" ht="14.25" hidden="true" customHeight="false" outlineLevel="0" collapsed="false">
      <c r="A1454" s="7" t="s">
        <v>51</v>
      </c>
    </row>
    <row r="1455" customFormat="false" ht="14.25" hidden="true" customHeight="false" outlineLevel="0" collapsed="false">
      <c r="A1455" s="7" t="s">
        <v>51</v>
      </c>
    </row>
    <row r="1456" customFormat="false" ht="14.25" hidden="true" customHeight="false" outlineLevel="0" collapsed="false">
      <c r="A1456" s="7" t="s">
        <v>69</v>
      </c>
    </row>
    <row r="1457" customFormat="false" ht="14.25" hidden="true" customHeight="false" outlineLevel="0" collapsed="false">
      <c r="A1457" s="7" t="s">
        <v>52</v>
      </c>
    </row>
    <row r="1458" customFormat="false" ht="30" hidden="false" customHeight="true" outlineLevel="0" collapsed="false">
      <c r="A1458" s="7" t="n">
        <v>9</v>
      </c>
      <c r="B1458" s="33" t="s">
        <v>178</v>
      </c>
      <c r="C1458" s="33"/>
      <c r="D1458" s="44" t="s">
        <v>179</v>
      </c>
      <c r="E1458" s="44"/>
      <c r="F1458" s="44"/>
      <c r="G1458" s="35" t="s">
        <v>68</v>
      </c>
      <c r="H1458" s="45" t="n">
        <v>1</v>
      </c>
      <c r="I1458" s="46"/>
      <c r="J1458" s="38"/>
      <c r="K1458" s="39" t="n">
        <f aca="false">IF(AND(H1458= "",I1458= ""), 0, ROUND(ROUND(J1458, 2) * ROUND(IF(I1458="",H1458,I1458),  0), 2))</f>
        <v>0</v>
      </c>
      <c r="L1458" s="7"/>
      <c r="N1458" s="40" t="n">
        <v>0.2</v>
      </c>
      <c r="R1458" s="7" t="n">
        <v>1414</v>
      </c>
    </row>
    <row r="1459" customFormat="false" ht="14.25" hidden="true" customHeight="false" outlineLevel="0" collapsed="false">
      <c r="A1459" s="7" t="s">
        <v>51</v>
      </c>
    </row>
    <row r="1460" customFormat="false" ht="14.25" hidden="true" customHeight="false" outlineLevel="0" collapsed="false">
      <c r="A1460" s="7" t="s">
        <v>51</v>
      </c>
    </row>
    <row r="1461" customFormat="false" ht="14.25" hidden="true" customHeight="false" outlineLevel="0" collapsed="false">
      <c r="A1461" s="7" t="s">
        <v>51</v>
      </c>
    </row>
    <row r="1462" customFormat="false" ht="14.25" hidden="true" customHeight="false" outlineLevel="0" collapsed="false">
      <c r="A1462" s="7" t="s">
        <v>69</v>
      </c>
    </row>
    <row r="1463" customFormat="false" ht="14.25" hidden="true" customHeight="false" outlineLevel="0" collapsed="false">
      <c r="A1463" s="7" t="s">
        <v>52</v>
      </c>
    </row>
    <row r="1464" customFormat="false" ht="30" hidden="false" customHeight="true" outlineLevel="0" collapsed="false">
      <c r="A1464" s="7" t="n">
        <v>9</v>
      </c>
      <c r="B1464" s="33" t="s">
        <v>180</v>
      </c>
      <c r="C1464" s="33"/>
      <c r="D1464" s="44" t="s">
        <v>181</v>
      </c>
      <c r="E1464" s="44"/>
      <c r="F1464" s="44"/>
      <c r="G1464" s="35" t="s">
        <v>68</v>
      </c>
      <c r="H1464" s="45" t="n">
        <v>2</v>
      </c>
      <c r="I1464" s="46"/>
      <c r="J1464" s="38"/>
      <c r="K1464" s="39" t="n">
        <f aca="false">IF(AND(H1464= "",I1464= ""), 0, ROUND(ROUND(J1464, 2) * ROUND(IF(I1464="",H1464,I1464),  0), 2))</f>
        <v>0</v>
      </c>
      <c r="L1464" s="7"/>
      <c r="N1464" s="40" t="n">
        <v>0.2</v>
      </c>
      <c r="R1464" s="7" t="n">
        <v>1414</v>
      </c>
    </row>
    <row r="1465" customFormat="false" ht="14.25" hidden="true" customHeight="false" outlineLevel="0" collapsed="false">
      <c r="A1465" s="7" t="s">
        <v>51</v>
      </c>
    </row>
    <row r="1466" customFormat="false" ht="14.25" hidden="true" customHeight="false" outlineLevel="0" collapsed="false">
      <c r="A1466" s="7" t="s">
        <v>51</v>
      </c>
    </row>
    <row r="1467" customFormat="false" ht="14.25" hidden="true" customHeight="false" outlineLevel="0" collapsed="false">
      <c r="A1467" s="7" t="s">
        <v>51</v>
      </c>
    </row>
    <row r="1468" customFormat="false" ht="14.25" hidden="true" customHeight="false" outlineLevel="0" collapsed="false">
      <c r="A1468" s="7" t="s">
        <v>69</v>
      </c>
    </row>
    <row r="1469" customFormat="false" ht="14.25" hidden="true" customHeight="false" outlineLevel="0" collapsed="false">
      <c r="A1469" s="7" t="s">
        <v>52</v>
      </c>
    </row>
    <row r="1470" customFormat="false" ht="30" hidden="false" customHeight="true" outlineLevel="0" collapsed="false">
      <c r="A1470" s="7" t="n">
        <v>9</v>
      </c>
      <c r="B1470" s="33" t="s">
        <v>182</v>
      </c>
      <c r="C1470" s="33"/>
      <c r="D1470" s="44" t="s">
        <v>183</v>
      </c>
      <c r="E1470" s="44"/>
      <c r="F1470" s="44"/>
      <c r="G1470" s="35" t="s">
        <v>68</v>
      </c>
      <c r="H1470" s="45" t="n">
        <v>2</v>
      </c>
      <c r="I1470" s="46"/>
      <c r="J1470" s="38"/>
      <c r="K1470" s="39" t="n">
        <f aca="false">IF(AND(H1470= "",I1470= ""), 0, ROUND(ROUND(J1470, 2) * ROUND(IF(I1470="",H1470,I1470),  0), 2))</f>
        <v>0</v>
      </c>
      <c r="L1470" s="7"/>
      <c r="N1470" s="40" t="n">
        <v>0.2</v>
      </c>
      <c r="R1470" s="7" t="n">
        <v>1414</v>
      </c>
    </row>
    <row r="1471" customFormat="false" ht="14.25" hidden="true" customHeight="false" outlineLevel="0" collapsed="false">
      <c r="A1471" s="7" t="s">
        <v>51</v>
      </c>
    </row>
    <row r="1472" customFormat="false" ht="14.25" hidden="true" customHeight="false" outlineLevel="0" collapsed="false">
      <c r="A1472" s="7" t="s">
        <v>51</v>
      </c>
    </row>
    <row r="1473" customFormat="false" ht="14.25" hidden="true" customHeight="false" outlineLevel="0" collapsed="false">
      <c r="A1473" s="7" t="s">
        <v>51</v>
      </c>
    </row>
    <row r="1474" customFormat="false" ht="14.25" hidden="true" customHeight="false" outlineLevel="0" collapsed="false">
      <c r="A1474" s="7" t="s">
        <v>69</v>
      </c>
    </row>
    <row r="1475" customFormat="false" ht="14.25" hidden="true" customHeight="false" outlineLevel="0" collapsed="false">
      <c r="A1475" s="7" t="s">
        <v>52</v>
      </c>
    </row>
    <row r="1476" customFormat="false" ht="30" hidden="false" customHeight="true" outlineLevel="0" collapsed="false">
      <c r="A1476" s="7" t="n">
        <v>9</v>
      </c>
      <c r="B1476" s="33" t="s">
        <v>184</v>
      </c>
      <c r="C1476" s="33"/>
      <c r="D1476" s="44" t="s">
        <v>185</v>
      </c>
      <c r="E1476" s="44"/>
      <c r="F1476" s="44"/>
      <c r="G1476" s="35" t="s">
        <v>68</v>
      </c>
      <c r="H1476" s="45" t="n">
        <v>1</v>
      </c>
      <c r="I1476" s="46"/>
      <c r="J1476" s="38"/>
      <c r="K1476" s="39" t="n">
        <f aca="false">IF(AND(H1476= "",I1476= ""), 0, ROUND(ROUND(J1476, 2) * ROUND(IF(I1476="",H1476,I1476),  0), 2))</f>
        <v>0</v>
      </c>
      <c r="L1476" s="7"/>
      <c r="N1476" s="40" t="n">
        <v>0.2</v>
      </c>
      <c r="R1476" s="7" t="n">
        <v>1414</v>
      </c>
    </row>
    <row r="1477" customFormat="false" ht="14.25" hidden="true" customHeight="false" outlineLevel="0" collapsed="false">
      <c r="A1477" s="7" t="s">
        <v>51</v>
      </c>
    </row>
    <row r="1478" customFormat="false" ht="14.25" hidden="true" customHeight="false" outlineLevel="0" collapsed="false">
      <c r="A1478" s="7" t="s">
        <v>51</v>
      </c>
    </row>
    <row r="1479" customFormat="false" ht="14.25" hidden="true" customHeight="false" outlineLevel="0" collapsed="false">
      <c r="A1479" s="7" t="s">
        <v>51</v>
      </c>
    </row>
    <row r="1480" customFormat="false" ht="14.25" hidden="true" customHeight="false" outlineLevel="0" collapsed="false">
      <c r="A1480" s="7" t="s">
        <v>69</v>
      </c>
    </row>
    <row r="1481" customFormat="false" ht="14.25" hidden="true" customHeight="false" outlineLevel="0" collapsed="false">
      <c r="A1481" s="7" t="s">
        <v>52</v>
      </c>
    </row>
    <row r="1482" customFormat="false" ht="30" hidden="false" customHeight="true" outlineLevel="0" collapsed="false">
      <c r="A1482" s="7" t="n">
        <v>9</v>
      </c>
      <c r="B1482" s="33" t="s">
        <v>186</v>
      </c>
      <c r="C1482" s="33"/>
      <c r="D1482" s="44" t="s">
        <v>187</v>
      </c>
      <c r="E1482" s="44"/>
      <c r="F1482" s="44"/>
      <c r="G1482" s="35" t="s">
        <v>68</v>
      </c>
      <c r="H1482" s="45" t="n">
        <v>1</v>
      </c>
      <c r="I1482" s="46"/>
      <c r="J1482" s="38"/>
      <c r="K1482" s="39" t="n">
        <f aca="false">IF(AND(H1482= "",I1482= ""), 0, ROUND(ROUND(J1482, 2) * ROUND(IF(I1482="",H1482,I1482),  0), 2))</f>
        <v>0</v>
      </c>
      <c r="L1482" s="7"/>
      <c r="N1482" s="40" t="n">
        <v>0.2</v>
      </c>
      <c r="R1482" s="7" t="n">
        <v>1414</v>
      </c>
    </row>
    <row r="1483" customFormat="false" ht="14.25" hidden="true" customHeight="false" outlineLevel="0" collapsed="false">
      <c r="A1483" s="7" t="s">
        <v>51</v>
      </c>
    </row>
    <row r="1484" customFormat="false" ht="14.25" hidden="true" customHeight="false" outlineLevel="0" collapsed="false">
      <c r="A1484" s="7" t="s">
        <v>51</v>
      </c>
    </row>
    <row r="1485" customFormat="false" ht="14.25" hidden="true" customHeight="false" outlineLevel="0" collapsed="false">
      <c r="A1485" s="7" t="s">
        <v>51</v>
      </c>
    </row>
    <row r="1486" customFormat="false" ht="14.25" hidden="true" customHeight="false" outlineLevel="0" collapsed="false">
      <c r="A1486" s="7" t="s">
        <v>69</v>
      </c>
    </row>
    <row r="1487" customFormat="false" ht="14.25" hidden="true" customHeight="false" outlineLevel="0" collapsed="false">
      <c r="A1487" s="7" t="s">
        <v>52</v>
      </c>
    </row>
    <row r="1488" customFormat="false" ht="30" hidden="false" customHeight="true" outlineLevel="0" collapsed="false">
      <c r="A1488" s="7" t="n">
        <v>9</v>
      </c>
      <c r="B1488" s="33" t="s">
        <v>188</v>
      </c>
      <c r="C1488" s="33"/>
      <c r="D1488" s="44" t="s">
        <v>189</v>
      </c>
      <c r="E1488" s="44"/>
      <c r="F1488" s="44"/>
      <c r="G1488" s="35" t="s">
        <v>68</v>
      </c>
      <c r="H1488" s="45" t="n">
        <v>1</v>
      </c>
      <c r="I1488" s="46"/>
      <c r="J1488" s="38"/>
      <c r="K1488" s="39" t="n">
        <f aca="false">IF(AND(H1488= "",I1488= ""), 0, ROUND(ROUND(J1488, 2) * ROUND(IF(I1488="",H1488,I1488),  0), 2))</f>
        <v>0</v>
      </c>
      <c r="L1488" s="7"/>
      <c r="N1488" s="40" t="n">
        <v>0.2</v>
      </c>
      <c r="R1488" s="7" t="n">
        <v>1414</v>
      </c>
    </row>
    <row r="1489" customFormat="false" ht="14.25" hidden="true" customHeight="false" outlineLevel="0" collapsed="false">
      <c r="A1489" s="7" t="s">
        <v>51</v>
      </c>
    </row>
    <row r="1490" customFormat="false" ht="14.25" hidden="true" customHeight="false" outlineLevel="0" collapsed="false">
      <c r="A1490" s="7" t="s">
        <v>51</v>
      </c>
    </row>
    <row r="1491" customFormat="false" ht="14.25" hidden="true" customHeight="false" outlineLevel="0" collapsed="false">
      <c r="A1491" s="7" t="s">
        <v>51</v>
      </c>
    </row>
    <row r="1492" customFormat="false" ht="14.25" hidden="true" customHeight="false" outlineLevel="0" collapsed="false">
      <c r="A1492" s="7" t="s">
        <v>69</v>
      </c>
    </row>
    <row r="1493" customFormat="false" ht="14.25" hidden="true" customHeight="false" outlineLevel="0" collapsed="false">
      <c r="A1493" s="7" t="s">
        <v>52</v>
      </c>
    </row>
    <row r="1494" customFormat="false" ht="30" hidden="false" customHeight="true" outlineLevel="0" collapsed="false">
      <c r="A1494" s="7" t="n">
        <v>9</v>
      </c>
      <c r="B1494" s="33" t="s">
        <v>190</v>
      </c>
      <c r="C1494" s="33"/>
      <c r="D1494" s="44" t="s">
        <v>191</v>
      </c>
      <c r="E1494" s="44"/>
      <c r="F1494" s="44"/>
      <c r="G1494" s="35" t="s">
        <v>68</v>
      </c>
      <c r="H1494" s="45" t="n">
        <v>1</v>
      </c>
      <c r="I1494" s="46"/>
      <c r="J1494" s="38"/>
      <c r="K1494" s="39" t="n">
        <f aca="false">IF(AND(H1494= "",I1494= ""), 0, ROUND(ROUND(J1494, 2) * ROUND(IF(I1494="",H1494,I1494),  0), 2))</f>
        <v>0</v>
      </c>
      <c r="L1494" s="7"/>
      <c r="N1494" s="40" t="n">
        <v>0.2</v>
      </c>
      <c r="R1494" s="7" t="n">
        <v>1414</v>
      </c>
    </row>
    <row r="1495" customFormat="false" ht="14.25" hidden="true" customHeight="false" outlineLevel="0" collapsed="false">
      <c r="A1495" s="7" t="s">
        <v>51</v>
      </c>
    </row>
    <row r="1496" customFormat="false" ht="14.25" hidden="true" customHeight="false" outlineLevel="0" collapsed="false">
      <c r="A1496" s="7" t="s">
        <v>51</v>
      </c>
    </row>
    <row r="1497" customFormat="false" ht="14.25" hidden="true" customHeight="false" outlineLevel="0" collapsed="false">
      <c r="A1497" s="7" t="s">
        <v>51</v>
      </c>
    </row>
    <row r="1498" customFormat="false" ht="14.25" hidden="true" customHeight="false" outlineLevel="0" collapsed="false">
      <c r="A1498" s="7" t="s">
        <v>69</v>
      </c>
    </row>
    <row r="1499" customFormat="false" ht="14.25" hidden="true" customHeight="false" outlineLevel="0" collapsed="false">
      <c r="A1499" s="7" t="s">
        <v>52</v>
      </c>
    </row>
    <row r="1500" customFormat="false" ht="30" hidden="false" customHeight="true" outlineLevel="0" collapsed="false">
      <c r="A1500" s="7" t="n">
        <v>9</v>
      </c>
      <c r="B1500" s="33" t="s">
        <v>192</v>
      </c>
      <c r="C1500" s="33"/>
      <c r="D1500" s="44" t="s">
        <v>193</v>
      </c>
      <c r="E1500" s="44"/>
      <c r="F1500" s="44"/>
      <c r="G1500" s="35" t="s">
        <v>68</v>
      </c>
      <c r="H1500" s="45" t="n">
        <v>1</v>
      </c>
      <c r="I1500" s="46"/>
      <c r="J1500" s="38"/>
      <c r="K1500" s="39" t="n">
        <f aca="false">IF(AND(H1500= "",I1500= ""), 0, ROUND(ROUND(J1500, 2) * ROUND(IF(I1500="",H1500,I1500),  0), 2))</f>
        <v>0</v>
      </c>
      <c r="L1500" s="7"/>
      <c r="N1500" s="40" t="n">
        <v>0.2</v>
      </c>
      <c r="R1500" s="7" t="n">
        <v>1414</v>
      </c>
    </row>
    <row r="1501" customFormat="false" ht="14.25" hidden="true" customHeight="false" outlineLevel="0" collapsed="false">
      <c r="A1501" s="7" t="s">
        <v>51</v>
      </c>
    </row>
    <row r="1502" customFormat="false" ht="14.25" hidden="true" customHeight="false" outlineLevel="0" collapsed="false">
      <c r="A1502" s="7" t="s">
        <v>51</v>
      </c>
    </row>
    <row r="1503" customFormat="false" ht="14.25" hidden="true" customHeight="false" outlineLevel="0" collapsed="false">
      <c r="A1503" s="7" t="s">
        <v>51</v>
      </c>
    </row>
    <row r="1504" customFormat="false" ht="14.25" hidden="true" customHeight="false" outlineLevel="0" collapsed="false">
      <c r="A1504" s="7" t="s">
        <v>69</v>
      </c>
    </row>
    <row r="1505" customFormat="false" ht="14.25" hidden="true" customHeight="false" outlineLevel="0" collapsed="false">
      <c r="A1505" s="7" t="s">
        <v>52</v>
      </c>
    </row>
    <row r="1506" customFormat="false" ht="30" hidden="false" customHeight="true" outlineLevel="0" collapsed="false">
      <c r="A1506" s="7" t="n">
        <v>9</v>
      </c>
      <c r="B1506" s="33" t="s">
        <v>194</v>
      </c>
      <c r="C1506" s="33"/>
      <c r="D1506" s="44" t="s">
        <v>195</v>
      </c>
      <c r="E1506" s="44"/>
      <c r="F1506" s="44"/>
      <c r="G1506" s="35" t="s">
        <v>68</v>
      </c>
      <c r="H1506" s="45" t="n">
        <v>1</v>
      </c>
      <c r="I1506" s="46"/>
      <c r="J1506" s="38"/>
      <c r="K1506" s="39" t="n">
        <f aca="false">IF(AND(H1506= "",I1506= ""), 0, ROUND(ROUND(J1506, 2) * ROUND(IF(I1506="",H1506,I1506),  0), 2))</f>
        <v>0</v>
      </c>
      <c r="L1506" s="7"/>
      <c r="N1506" s="40" t="n">
        <v>0.2</v>
      </c>
      <c r="R1506" s="7" t="n">
        <v>1414</v>
      </c>
    </row>
    <row r="1507" customFormat="false" ht="14.25" hidden="true" customHeight="false" outlineLevel="0" collapsed="false">
      <c r="A1507" s="7" t="s">
        <v>51</v>
      </c>
    </row>
    <row r="1508" customFormat="false" ht="14.25" hidden="true" customHeight="false" outlineLevel="0" collapsed="false">
      <c r="A1508" s="7" t="s">
        <v>51</v>
      </c>
    </row>
    <row r="1509" customFormat="false" ht="14.25" hidden="true" customHeight="false" outlineLevel="0" collapsed="false">
      <c r="A1509" s="7" t="s">
        <v>51</v>
      </c>
    </row>
    <row r="1510" customFormat="false" ht="14.25" hidden="true" customHeight="false" outlineLevel="0" collapsed="false">
      <c r="A1510" s="7" t="s">
        <v>69</v>
      </c>
    </row>
    <row r="1511" customFormat="false" ht="14.25" hidden="true" customHeight="false" outlineLevel="0" collapsed="false">
      <c r="A1511" s="7" t="s">
        <v>52</v>
      </c>
    </row>
    <row r="1512" customFormat="false" ht="30" hidden="false" customHeight="true" outlineLevel="0" collapsed="false">
      <c r="A1512" s="7" t="n">
        <v>9</v>
      </c>
      <c r="B1512" s="33" t="s">
        <v>196</v>
      </c>
      <c r="C1512" s="33"/>
      <c r="D1512" s="44" t="s">
        <v>197</v>
      </c>
      <c r="E1512" s="44"/>
      <c r="F1512" s="44"/>
      <c r="G1512" s="35" t="s">
        <v>68</v>
      </c>
      <c r="H1512" s="45" t="n">
        <v>1</v>
      </c>
      <c r="I1512" s="46"/>
      <c r="J1512" s="38"/>
      <c r="K1512" s="39" t="n">
        <f aca="false">IF(AND(H1512= "",I1512= ""), 0, ROUND(ROUND(J1512, 2) * ROUND(IF(I1512="",H1512,I1512),  0), 2))</f>
        <v>0</v>
      </c>
      <c r="L1512" s="7"/>
      <c r="N1512" s="40" t="n">
        <v>0.2</v>
      </c>
      <c r="R1512" s="7" t="n">
        <v>1414</v>
      </c>
    </row>
    <row r="1513" customFormat="false" ht="14.25" hidden="true" customHeight="false" outlineLevel="0" collapsed="false">
      <c r="A1513" s="7" t="s">
        <v>51</v>
      </c>
    </row>
    <row r="1514" customFormat="false" ht="14.25" hidden="true" customHeight="false" outlineLevel="0" collapsed="false">
      <c r="A1514" s="7" t="s">
        <v>51</v>
      </c>
    </row>
    <row r="1515" customFormat="false" ht="14.25" hidden="true" customHeight="false" outlineLevel="0" collapsed="false">
      <c r="A1515" s="7" t="s">
        <v>51</v>
      </c>
    </row>
    <row r="1516" customFormat="false" ht="14.25" hidden="true" customHeight="false" outlineLevel="0" collapsed="false">
      <c r="A1516" s="7" t="s">
        <v>69</v>
      </c>
    </row>
    <row r="1517" customFormat="false" ht="14.25" hidden="true" customHeight="false" outlineLevel="0" collapsed="false">
      <c r="A1517" s="7" t="s">
        <v>52</v>
      </c>
    </row>
    <row r="1518" customFormat="false" ht="30" hidden="false" customHeight="true" outlineLevel="0" collapsed="false">
      <c r="A1518" s="7" t="n">
        <v>9</v>
      </c>
      <c r="B1518" s="33" t="s">
        <v>198</v>
      </c>
      <c r="C1518" s="33"/>
      <c r="D1518" s="44" t="s">
        <v>199</v>
      </c>
      <c r="E1518" s="44"/>
      <c r="F1518" s="44"/>
      <c r="G1518" s="35" t="s">
        <v>68</v>
      </c>
      <c r="H1518" s="45" t="n">
        <v>1</v>
      </c>
      <c r="I1518" s="46"/>
      <c r="J1518" s="38"/>
      <c r="K1518" s="39" t="n">
        <f aca="false">IF(AND(H1518= "",I1518= ""), 0, ROUND(ROUND(J1518, 2) * ROUND(IF(I1518="",H1518,I1518),  0), 2))</f>
        <v>0</v>
      </c>
      <c r="L1518" s="7"/>
      <c r="N1518" s="40" t="n">
        <v>0.2</v>
      </c>
      <c r="R1518" s="7" t="n">
        <v>1414</v>
      </c>
    </row>
    <row r="1519" customFormat="false" ht="14.25" hidden="true" customHeight="false" outlineLevel="0" collapsed="false">
      <c r="A1519" s="7" t="s">
        <v>51</v>
      </c>
    </row>
    <row r="1520" customFormat="false" ht="14.25" hidden="true" customHeight="false" outlineLevel="0" collapsed="false">
      <c r="A1520" s="7" t="s">
        <v>51</v>
      </c>
    </row>
    <row r="1521" customFormat="false" ht="14.25" hidden="true" customHeight="false" outlineLevel="0" collapsed="false">
      <c r="A1521" s="7" t="s">
        <v>51</v>
      </c>
    </row>
    <row r="1522" customFormat="false" ht="14.25" hidden="true" customHeight="false" outlineLevel="0" collapsed="false">
      <c r="A1522" s="7" t="s">
        <v>69</v>
      </c>
    </row>
    <row r="1523" customFormat="false" ht="14.25" hidden="true" customHeight="false" outlineLevel="0" collapsed="false">
      <c r="A1523" s="7" t="s">
        <v>52</v>
      </c>
    </row>
    <row r="1524" customFormat="false" ht="30" hidden="false" customHeight="true" outlineLevel="0" collapsed="false">
      <c r="A1524" s="7" t="n">
        <v>9</v>
      </c>
      <c r="B1524" s="33" t="s">
        <v>200</v>
      </c>
      <c r="C1524" s="33"/>
      <c r="D1524" s="44" t="s">
        <v>201</v>
      </c>
      <c r="E1524" s="44"/>
      <c r="F1524" s="44"/>
      <c r="G1524" s="35" t="s">
        <v>68</v>
      </c>
      <c r="H1524" s="45" t="n">
        <v>1</v>
      </c>
      <c r="I1524" s="46"/>
      <c r="J1524" s="38"/>
      <c r="K1524" s="39" t="n">
        <f aca="false">IF(AND(H1524= "",I1524= ""), 0, ROUND(ROUND(J1524, 2) * ROUND(IF(I1524="",H1524,I1524),  0), 2))</f>
        <v>0</v>
      </c>
      <c r="L1524" s="7"/>
      <c r="N1524" s="40" t="n">
        <v>0.2</v>
      </c>
      <c r="R1524" s="7" t="n">
        <v>1414</v>
      </c>
    </row>
    <row r="1525" customFormat="false" ht="14.25" hidden="true" customHeight="false" outlineLevel="0" collapsed="false">
      <c r="A1525" s="7" t="s">
        <v>51</v>
      </c>
    </row>
    <row r="1526" customFormat="false" ht="14.25" hidden="true" customHeight="false" outlineLevel="0" collapsed="false">
      <c r="A1526" s="7" t="s">
        <v>51</v>
      </c>
    </row>
    <row r="1527" customFormat="false" ht="14.25" hidden="true" customHeight="false" outlineLevel="0" collapsed="false">
      <c r="A1527" s="7" t="s">
        <v>51</v>
      </c>
    </row>
    <row r="1528" customFormat="false" ht="14.25" hidden="true" customHeight="false" outlineLevel="0" collapsed="false">
      <c r="A1528" s="7" t="s">
        <v>69</v>
      </c>
    </row>
    <row r="1529" customFormat="false" ht="14.25" hidden="true" customHeight="false" outlineLevel="0" collapsed="false">
      <c r="A1529" s="7" t="s">
        <v>52</v>
      </c>
    </row>
    <row r="1530" customFormat="false" ht="30" hidden="false" customHeight="true" outlineLevel="0" collapsed="false">
      <c r="A1530" s="7" t="n">
        <v>9</v>
      </c>
      <c r="B1530" s="33" t="s">
        <v>202</v>
      </c>
      <c r="C1530" s="33"/>
      <c r="D1530" s="44" t="s">
        <v>203</v>
      </c>
      <c r="E1530" s="44"/>
      <c r="F1530" s="44"/>
      <c r="G1530" s="35" t="s">
        <v>68</v>
      </c>
      <c r="H1530" s="45" t="n">
        <v>2</v>
      </c>
      <c r="I1530" s="46"/>
      <c r="J1530" s="38"/>
      <c r="K1530" s="39" t="n">
        <f aca="false">IF(AND(H1530= "",I1530= ""), 0, ROUND(ROUND(J1530, 2) * ROUND(IF(I1530="",H1530,I1530),  0), 2))</f>
        <v>0</v>
      </c>
      <c r="L1530" s="7"/>
      <c r="N1530" s="40" t="n">
        <v>0.2</v>
      </c>
      <c r="R1530" s="7" t="n">
        <v>1414</v>
      </c>
    </row>
    <row r="1531" customFormat="false" ht="14.25" hidden="true" customHeight="false" outlineLevel="0" collapsed="false">
      <c r="A1531" s="7" t="s">
        <v>51</v>
      </c>
    </row>
    <row r="1532" customFormat="false" ht="14.25" hidden="true" customHeight="false" outlineLevel="0" collapsed="false">
      <c r="A1532" s="7" t="s">
        <v>51</v>
      </c>
    </row>
    <row r="1533" customFormat="false" ht="14.25" hidden="true" customHeight="false" outlineLevel="0" collapsed="false">
      <c r="A1533" s="7" t="s">
        <v>51</v>
      </c>
    </row>
    <row r="1534" customFormat="false" ht="14.25" hidden="true" customHeight="false" outlineLevel="0" collapsed="false">
      <c r="A1534" s="7" t="s">
        <v>69</v>
      </c>
    </row>
    <row r="1535" customFormat="false" ht="14.25" hidden="true" customHeight="false" outlineLevel="0" collapsed="false">
      <c r="A1535" s="7" t="s">
        <v>52</v>
      </c>
    </row>
    <row r="1536" customFormat="false" ht="30" hidden="false" customHeight="true" outlineLevel="0" collapsed="false">
      <c r="A1536" s="7" t="n">
        <v>9</v>
      </c>
      <c r="B1536" s="33" t="s">
        <v>204</v>
      </c>
      <c r="C1536" s="33"/>
      <c r="D1536" s="44" t="s">
        <v>205</v>
      </c>
      <c r="E1536" s="44"/>
      <c r="F1536" s="44"/>
      <c r="G1536" s="35" t="s">
        <v>68</v>
      </c>
      <c r="H1536" s="45" t="n">
        <v>1</v>
      </c>
      <c r="I1536" s="46"/>
      <c r="J1536" s="38"/>
      <c r="K1536" s="39" t="n">
        <f aca="false">IF(AND(H1536= "",I1536= ""), 0, ROUND(ROUND(J1536, 2) * ROUND(IF(I1536="",H1536,I1536),  0), 2))</f>
        <v>0</v>
      </c>
      <c r="L1536" s="7"/>
      <c r="N1536" s="40" t="n">
        <v>0.2</v>
      </c>
      <c r="R1536" s="7" t="n">
        <v>1414</v>
      </c>
    </row>
    <row r="1537" customFormat="false" ht="14.25" hidden="true" customHeight="false" outlineLevel="0" collapsed="false">
      <c r="A1537" s="7" t="s">
        <v>51</v>
      </c>
    </row>
    <row r="1538" customFormat="false" ht="14.25" hidden="true" customHeight="false" outlineLevel="0" collapsed="false">
      <c r="A1538" s="7" t="s">
        <v>51</v>
      </c>
    </row>
    <row r="1539" customFormat="false" ht="14.25" hidden="true" customHeight="false" outlineLevel="0" collapsed="false">
      <c r="A1539" s="7" t="s">
        <v>51</v>
      </c>
    </row>
    <row r="1540" customFormat="false" ht="14.25" hidden="true" customHeight="false" outlineLevel="0" collapsed="false">
      <c r="A1540" s="7" t="s">
        <v>69</v>
      </c>
    </row>
    <row r="1541" customFormat="false" ht="14.25" hidden="true" customHeight="false" outlineLevel="0" collapsed="false">
      <c r="A1541" s="7" t="s">
        <v>52</v>
      </c>
    </row>
    <row r="1542" customFormat="false" ht="30" hidden="false" customHeight="true" outlineLevel="0" collapsed="false">
      <c r="A1542" s="7" t="n">
        <v>9</v>
      </c>
      <c r="B1542" s="33" t="s">
        <v>206</v>
      </c>
      <c r="C1542" s="33"/>
      <c r="D1542" s="44" t="s">
        <v>207</v>
      </c>
      <c r="E1542" s="44"/>
      <c r="F1542" s="44"/>
      <c r="G1542" s="35" t="s">
        <v>68</v>
      </c>
      <c r="H1542" s="45" t="n">
        <v>1</v>
      </c>
      <c r="I1542" s="46"/>
      <c r="J1542" s="38"/>
      <c r="K1542" s="39" t="n">
        <f aca="false">IF(AND(H1542= "",I1542= ""), 0, ROUND(ROUND(J1542, 2) * ROUND(IF(I1542="",H1542,I1542),  0), 2))</f>
        <v>0</v>
      </c>
      <c r="L1542" s="7"/>
      <c r="N1542" s="40" t="n">
        <v>0.2</v>
      </c>
      <c r="R1542" s="7" t="n">
        <v>1414</v>
      </c>
    </row>
    <row r="1543" customFormat="false" ht="14.25" hidden="true" customHeight="false" outlineLevel="0" collapsed="false">
      <c r="A1543" s="7" t="s">
        <v>51</v>
      </c>
    </row>
    <row r="1544" customFormat="false" ht="14.25" hidden="true" customHeight="false" outlineLevel="0" collapsed="false">
      <c r="A1544" s="7" t="s">
        <v>51</v>
      </c>
    </row>
    <row r="1545" customFormat="false" ht="14.25" hidden="true" customHeight="false" outlineLevel="0" collapsed="false">
      <c r="A1545" s="7" t="s">
        <v>51</v>
      </c>
    </row>
    <row r="1546" customFormat="false" ht="14.25" hidden="true" customHeight="false" outlineLevel="0" collapsed="false">
      <c r="A1546" s="7" t="s">
        <v>69</v>
      </c>
    </row>
    <row r="1547" customFormat="false" ht="14.25" hidden="true" customHeight="false" outlineLevel="0" collapsed="false">
      <c r="A1547" s="7" t="s">
        <v>52</v>
      </c>
    </row>
    <row r="1548" customFormat="false" ht="30" hidden="false" customHeight="true" outlineLevel="0" collapsed="false">
      <c r="A1548" s="7" t="n">
        <v>9</v>
      </c>
      <c r="B1548" s="33" t="s">
        <v>208</v>
      </c>
      <c r="C1548" s="33"/>
      <c r="D1548" s="44" t="s">
        <v>209</v>
      </c>
      <c r="E1548" s="44"/>
      <c r="F1548" s="44"/>
      <c r="G1548" s="35" t="s">
        <v>68</v>
      </c>
      <c r="H1548" s="45" t="n">
        <v>1</v>
      </c>
      <c r="I1548" s="46"/>
      <c r="J1548" s="38"/>
      <c r="K1548" s="39" t="n">
        <f aca="false">IF(AND(H1548= "",I1548= ""), 0, ROUND(ROUND(J1548, 2) * ROUND(IF(I1548="",H1548,I1548),  0), 2))</f>
        <v>0</v>
      </c>
      <c r="L1548" s="7"/>
      <c r="N1548" s="40" t="n">
        <v>0.2</v>
      </c>
      <c r="R1548" s="7" t="n">
        <v>1414</v>
      </c>
    </row>
    <row r="1549" customFormat="false" ht="14.25" hidden="true" customHeight="false" outlineLevel="0" collapsed="false">
      <c r="A1549" s="7" t="s">
        <v>51</v>
      </c>
    </row>
    <row r="1550" customFormat="false" ht="14.25" hidden="true" customHeight="false" outlineLevel="0" collapsed="false">
      <c r="A1550" s="7" t="s">
        <v>51</v>
      </c>
    </row>
    <row r="1551" customFormat="false" ht="14.25" hidden="true" customHeight="false" outlineLevel="0" collapsed="false">
      <c r="A1551" s="7" t="s">
        <v>51</v>
      </c>
    </row>
    <row r="1552" customFormat="false" ht="14.25" hidden="true" customHeight="false" outlineLevel="0" collapsed="false">
      <c r="A1552" s="7" t="s">
        <v>69</v>
      </c>
    </row>
    <row r="1553" customFormat="false" ht="14.25" hidden="true" customHeight="false" outlineLevel="0" collapsed="false">
      <c r="A1553" s="7" t="s">
        <v>52</v>
      </c>
    </row>
    <row r="1554" customFormat="false" ht="30" hidden="false" customHeight="true" outlineLevel="0" collapsed="false">
      <c r="A1554" s="7" t="n">
        <v>9</v>
      </c>
      <c r="B1554" s="33" t="s">
        <v>210</v>
      </c>
      <c r="C1554" s="33"/>
      <c r="D1554" s="44" t="s">
        <v>211</v>
      </c>
      <c r="E1554" s="44"/>
      <c r="F1554" s="44"/>
      <c r="G1554" s="35" t="s">
        <v>68</v>
      </c>
      <c r="H1554" s="45" t="n">
        <v>4</v>
      </c>
      <c r="I1554" s="46"/>
      <c r="J1554" s="38"/>
      <c r="K1554" s="39" t="n">
        <f aca="false">IF(AND(H1554= "",I1554= ""), 0, ROUND(ROUND(J1554, 2) * ROUND(IF(I1554="",H1554,I1554),  0), 2))</f>
        <v>0</v>
      </c>
      <c r="L1554" s="7"/>
      <c r="N1554" s="40" t="n">
        <v>0.2</v>
      </c>
      <c r="R1554" s="7" t="n">
        <v>1414</v>
      </c>
    </row>
    <row r="1555" customFormat="false" ht="14.25" hidden="true" customHeight="false" outlineLevel="0" collapsed="false">
      <c r="A1555" s="7" t="s">
        <v>51</v>
      </c>
    </row>
    <row r="1556" customFormat="false" ht="14.25" hidden="true" customHeight="false" outlineLevel="0" collapsed="false">
      <c r="A1556" s="7" t="s">
        <v>51</v>
      </c>
    </row>
    <row r="1557" customFormat="false" ht="14.25" hidden="true" customHeight="false" outlineLevel="0" collapsed="false">
      <c r="A1557" s="7" t="s">
        <v>51</v>
      </c>
    </row>
    <row r="1558" customFormat="false" ht="14.25" hidden="true" customHeight="false" outlineLevel="0" collapsed="false">
      <c r="A1558" s="7" t="s">
        <v>69</v>
      </c>
    </row>
    <row r="1559" customFormat="false" ht="14.25" hidden="true" customHeight="false" outlineLevel="0" collapsed="false">
      <c r="A1559" s="7" t="s">
        <v>52</v>
      </c>
    </row>
    <row r="1560" customFormat="false" ht="30" hidden="false" customHeight="true" outlineLevel="0" collapsed="false">
      <c r="A1560" s="7" t="n">
        <v>9</v>
      </c>
      <c r="B1560" s="33" t="s">
        <v>212</v>
      </c>
      <c r="C1560" s="33"/>
      <c r="D1560" s="44" t="s">
        <v>213</v>
      </c>
      <c r="E1560" s="44"/>
      <c r="F1560" s="44"/>
      <c r="G1560" s="35" t="s">
        <v>68</v>
      </c>
      <c r="H1560" s="45" t="n">
        <v>2</v>
      </c>
      <c r="I1560" s="46"/>
      <c r="J1560" s="38"/>
      <c r="K1560" s="39" t="n">
        <f aca="false">IF(AND(H1560= "",I1560= ""), 0, ROUND(ROUND(J1560, 2) * ROUND(IF(I1560="",H1560,I1560),  0), 2))</f>
        <v>0</v>
      </c>
      <c r="L1560" s="7"/>
      <c r="N1560" s="40" t="n">
        <v>0.2</v>
      </c>
      <c r="R1560" s="7" t="n">
        <v>1414</v>
      </c>
    </row>
    <row r="1561" customFormat="false" ht="14.25" hidden="true" customHeight="false" outlineLevel="0" collapsed="false">
      <c r="A1561" s="7" t="s">
        <v>51</v>
      </c>
    </row>
    <row r="1562" customFormat="false" ht="14.25" hidden="true" customHeight="false" outlineLevel="0" collapsed="false">
      <c r="A1562" s="7" t="s">
        <v>51</v>
      </c>
    </row>
    <row r="1563" customFormat="false" ht="14.25" hidden="true" customHeight="false" outlineLevel="0" collapsed="false">
      <c r="A1563" s="7" t="s">
        <v>51</v>
      </c>
    </row>
    <row r="1564" customFormat="false" ht="14.25" hidden="true" customHeight="false" outlineLevel="0" collapsed="false">
      <c r="A1564" s="7" t="s">
        <v>69</v>
      </c>
    </row>
    <row r="1565" customFormat="false" ht="14.25" hidden="true" customHeight="false" outlineLevel="0" collapsed="false">
      <c r="A1565" s="7" t="s">
        <v>52</v>
      </c>
    </row>
    <row r="1566" customFormat="false" ht="30" hidden="false" customHeight="true" outlineLevel="0" collapsed="false">
      <c r="A1566" s="7" t="n">
        <v>9</v>
      </c>
      <c r="B1566" s="33" t="s">
        <v>214</v>
      </c>
      <c r="C1566" s="33"/>
      <c r="D1566" s="44" t="s">
        <v>215</v>
      </c>
      <c r="E1566" s="44"/>
      <c r="F1566" s="44"/>
      <c r="G1566" s="35" t="s">
        <v>68</v>
      </c>
      <c r="H1566" s="45" t="n">
        <v>1</v>
      </c>
      <c r="I1566" s="46"/>
      <c r="J1566" s="38"/>
      <c r="K1566" s="39" t="n">
        <f aca="false">IF(AND(H1566= "",I1566= ""), 0, ROUND(ROUND(J1566, 2) * ROUND(IF(I1566="",H1566,I1566),  0), 2))</f>
        <v>0</v>
      </c>
      <c r="L1566" s="7"/>
      <c r="N1566" s="40" t="n">
        <v>0.2</v>
      </c>
      <c r="R1566" s="7" t="n">
        <v>1414</v>
      </c>
    </row>
    <row r="1567" customFormat="false" ht="14.25" hidden="true" customHeight="false" outlineLevel="0" collapsed="false">
      <c r="A1567" s="7" t="s">
        <v>51</v>
      </c>
    </row>
    <row r="1568" customFormat="false" ht="14.25" hidden="true" customHeight="false" outlineLevel="0" collapsed="false">
      <c r="A1568" s="7" t="s">
        <v>51</v>
      </c>
    </row>
    <row r="1569" customFormat="false" ht="14.25" hidden="true" customHeight="false" outlineLevel="0" collapsed="false">
      <c r="A1569" s="7" t="s">
        <v>51</v>
      </c>
    </row>
    <row r="1570" customFormat="false" ht="14.25" hidden="true" customHeight="false" outlineLevel="0" collapsed="false">
      <c r="A1570" s="7" t="s">
        <v>69</v>
      </c>
    </row>
    <row r="1571" customFormat="false" ht="14.25" hidden="true" customHeight="false" outlineLevel="0" collapsed="false">
      <c r="A1571" s="7" t="s">
        <v>52</v>
      </c>
    </row>
    <row r="1572" customFormat="false" ht="30" hidden="false" customHeight="true" outlineLevel="0" collapsed="false">
      <c r="A1572" s="7" t="n">
        <v>9</v>
      </c>
      <c r="B1572" s="33" t="s">
        <v>216</v>
      </c>
      <c r="C1572" s="33"/>
      <c r="D1572" s="44" t="s">
        <v>217</v>
      </c>
      <c r="E1572" s="44"/>
      <c r="F1572" s="44"/>
      <c r="G1572" s="35" t="s">
        <v>68</v>
      </c>
      <c r="H1572" s="45" t="n">
        <v>1</v>
      </c>
      <c r="I1572" s="46"/>
      <c r="J1572" s="38"/>
      <c r="K1572" s="39" t="n">
        <f aca="false">IF(AND(H1572= "",I1572= ""), 0, ROUND(ROUND(J1572, 2) * ROUND(IF(I1572="",H1572,I1572),  0), 2))</f>
        <v>0</v>
      </c>
      <c r="L1572" s="7"/>
      <c r="N1572" s="40" t="n">
        <v>0.2</v>
      </c>
      <c r="R1572" s="7" t="n">
        <v>1414</v>
      </c>
    </row>
    <row r="1573" customFormat="false" ht="14.25" hidden="true" customHeight="false" outlineLevel="0" collapsed="false">
      <c r="A1573" s="7" t="s">
        <v>51</v>
      </c>
    </row>
    <row r="1574" customFormat="false" ht="14.25" hidden="true" customHeight="false" outlineLevel="0" collapsed="false">
      <c r="A1574" s="7" t="s">
        <v>51</v>
      </c>
    </row>
    <row r="1575" customFormat="false" ht="14.25" hidden="true" customHeight="false" outlineLevel="0" collapsed="false">
      <c r="A1575" s="7" t="s">
        <v>51</v>
      </c>
    </row>
    <row r="1576" customFormat="false" ht="14.25" hidden="true" customHeight="false" outlineLevel="0" collapsed="false">
      <c r="A1576" s="7" t="s">
        <v>69</v>
      </c>
    </row>
    <row r="1577" customFormat="false" ht="14.25" hidden="true" customHeight="false" outlineLevel="0" collapsed="false">
      <c r="A1577" s="7" t="s">
        <v>52</v>
      </c>
    </row>
    <row r="1578" customFormat="false" ht="14.25" hidden="true" customHeight="false" outlineLevel="0" collapsed="false">
      <c r="A1578" s="7" t="s">
        <v>53</v>
      </c>
    </row>
    <row r="1579" customFormat="false" ht="14.25" hidden="false" customHeight="true" outlineLevel="0" collapsed="false">
      <c r="A1579" s="7" t="n">
        <v>4</v>
      </c>
      <c r="B1579" s="26" t="s">
        <v>218</v>
      </c>
      <c r="C1579" s="26"/>
      <c r="D1579" s="30" t="s">
        <v>219</v>
      </c>
      <c r="E1579" s="30"/>
      <c r="F1579" s="30"/>
      <c r="G1579" s="31"/>
      <c r="H1579" s="31"/>
      <c r="I1579" s="31"/>
      <c r="J1579" s="31"/>
      <c r="K1579" s="32"/>
      <c r="L1579" s="7"/>
    </row>
    <row r="1580" customFormat="false" ht="14.25" hidden="true" customHeight="false" outlineLevel="0" collapsed="false">
      <c r="A1580" s="7" t="n">
        <v>9</v>
      </c>
    </row>
    <row r="1581" customFormat="false" ht="14.25" hidden="true" customHeight="false" outlineLevel="0" collapsed="false">
      <c r="A1581" s="7" t="s">
        <v>52</v>
      </c>
    </row>
    <row r="1582" customFormat="false" ht="30" hidden="false" customHeight="true" outlineLevel="0" collapsed="false">
      <c r="A1582" s="7" t="n">
        <v>9</v>
      </c>
      <c r="B1582" s="33" t="s">
        <v>220</v>
      </c>
      <c r="C1582" s="33"/>
      <c r="D1582" s="44" t="s">
        <v>221</v>
      </c>
      <c r="E1582" s="44"/>
      <c r="F1582" s="44"/>
      <c r="G1582" s="35" t="s">
        <v>68</v>
      </c>
      <c r="H1582" s="45" t="n">
        <v>1</v>
      </c>
      <c r="I1582" s="46"/>
      <c r="J1582" s="38"/>
      <c r="K1582" s="39" t="n">
        <f aca="false">IF(AND(H1582= "",I1582= ""), 0, ROUND(ROUND(J1582, 2) * ROUND(IF(I1582="",H1582,I1582),  0), 2))</f>
        <v>0</v>
      </c>
      <c r="L1582" s="7"/>
      <c r="N1582" s="40" t="n">
        <v>0.2</v>
      </c>
      <c r="R1582" s="7" t="n">
        <v>1414</v>
      </c>
    </row>
    <row r="1583" customFormat="false" ht="14.25" hidden="true" customHeight="false" outlineLevel="0" collapsed="false">
      <c r="A1583" s="7" t="s">
        <v>51</v>
      </c>
    </row>
    <row r="1584" customFormat="false" ht="14.25" hidden="true" customHeight="false" outlineLevel="0" collapsed="false">
      <c r="A1584" s="7" t="s">
        <v>51</v>
      </c>
    </row>
    <row r="1585" customFormat="false" ht="14.25" hidden="true" customHeight="false" outlineLevel="0" collapsed="false">
      <c r="A1585" s="7" t="s">
        <v>51</v>
      </c>
    </row>
    <row r="1586" customFormat="false" ht="14.25" hidden="true" customHeight="false" outlineLevel="0" collapsed="false">
      <c r="A1586" s="7" t="s">
        <v>69</v>
      </c>
    </row>
    <row r="1587" customFormat="false" ht="14.25" hidden="true" customHeight="false" outlineLevel="0" collapsed="false">
      <c r="A1587" s="7" t="s">
        <v>52</v>
      </c>
    </row>
    <row r="1588" customFormat="false" ht="30" hidden="false" customHeight="true" outlineLevel="0" collapsed="false">
      <c r="A1588" s="7" t="n">
        <v>9</v>
      </c>
      <c r="B1588" s="33" t="s">
        <v>222</v>
      </c>
      <c r="C1588" s="33"/>
      <c r="D1588" s="44" t="s">
        <v>223</v>
      </c>
      <c r="E1588" s="44"/>
      <c r="F1588" s="44"/>
      <c r="G1588" s="35" t="s">
        <v>68</v>
      </c>
      <c r="H1588" s="45" t="n">
        <v>2</v>
      </c>
      <c r="I1588" s="46"/>
      <c r="J1588" s="38"/>
      <c r="K1588" s="39" t="n">
        <f aca="false">IF(AND(H1588= "",I1588= ""), 0, ROUND(ROUND(J1588, 2) * ROUND(IF(I1588="",H1588,I1588),  0), 2))</f>
        <v>0</v>
      </c>
      <c r="L1588" s="7"/>
      <c r="N1588" s="40" t="n">
        <v>0.2</v>
      </c>
      <c r="R1588" s="7" t="n">
        <v>1414</v>
      </c>
    </row>
    <row r="1589" customFormat="false" ht="14.25" hidden="true" customHeight="false" outlineLevel="0" collapsed="false">
      <c r="A1589" s="7" t="s">
        <v>51</v>
      </c>
    </row>
    <row r="1590" customFormat="false" ht="14.25" hidden="true" customHeight="false" outlineLevel="0" collapsed="false">
      <c r="A1590" s="7" t="s">
        <v>51</v>
      </c>
    </row>
    <row r="1591" customFormat="false" ht="14.25" hidden="true" customHeight="false" outlineLevel="0" collapsed="false">
      <c r="A1591" s="7" t="s">
        <v>51</v>
      </c>
    </row>
    <row r="1592" customFormat="false" ht="14.25" hidden="true" customHeight="false" outlineLevel="0" collapsed="false">
      <c r="A1592" s="7" t="s">
        <v>69</v>
      </c>
    </row>
    <row r="1593" customFormat="false" ht="14.25" hidden="true" customHeight="false" outlineLevel="0" collapsed="false">
      <c r="A1593" s="7" t="s">
        <v>52</v>
      </c>
    </row>
    <row r="1594" customFormat="false" ht="30" hidden="false" customHeight="true" outlineLevel="0" collapsed="false">
      <c r="A1594" s="7" t="n">
        <v>9</v>
      </c>
      <c r="B1594" s="33" t="s">
        <v>224</v>
      </c>
      <c r="C1594" s="33"/>
      <c r="D1594" s="44" t="s">
        <v>225</v>
      </c>
      <c r="E1594" s="44"/>
      <c r="F1594" s="44"/>
      <c r="G1594" s="35" t="s">
        <v>68</v>
      </c>
      <c r="H1594" s="45" t="n">
        <v>2</v>
      </c>
      <c r="I1594" s="46"/>
      <c r="J1594" s="38"/>
      <c r="K1594" s="39" t="n">
        <f aca="false">IF(AND(H1594= "",I1594= ""), 0, ROUND(ROUND(J1594, 2) * ROUND(IF(I1594="",H1594,I1594),  0), 2))</f>
        <v>0</v>
      </c>
      <c r="L1594" s="7"/>
      <c r="N1594" s="40" t="n">
        <v>0.2</v>
      </c>
      <c r="R1594" s="7" t="n">
        <v>1414</v>
      </c>
    </row>
    <row r="1595" customFormat="false" ht="14.25" hidden="true" customHeight="false" outlineLevel="0" collapsed="false">
      <c r="A1595" s="7" t="s">
        <v>51</v>
      </c>
    </row>
    <row r="1596" customFormat="false" ht="14.25" hidden="true" customHeight="false" outlineLevel="0" collapsed="false">
      <c r="A1596" s="7" t="s">
        <v>51</v>
      </c>
    </row>
    <row r="1597" customFormat="false" ht="14.25" hidden="true" customHeight="false" outlineLevel="0" collapsed="false">
      <c r="A1597" s="7" t="s">
        <v>51</v>
      </c>
    </row>
    <row r="1598" customFormat="false" ht="14.25" hidden="true" customHeight="false" outlineLevel="0" collapsed="false">
      <c r="A1598" s="7" t="s">
        <v>69</v>
      </c>
    </row>
    <row r="1599" customFormat="false" ht="14.25" hidden="true" customHeight="false" outlineLevel="0" collapsed="false">
      <c r="A1599" s="7" t="s">
        <v>52</v>
      </c>
    </row>
    <row r="1600" customFormat="false" ht="30" hidden="false" customHeight="true" outlineLevel="0" collapsed="false">
      <c r="A1600" s="7" t="n">
        <v>9</v>
      </c>
      <c r="B1600" s="33" t="s">
        <v>226</v>
      </c>
      <c r="C1600" s="33"/>
      <c r="D1600" s="44" t="s">
        <v>227</v>
      </c>
      <c r="E1600" s="44"/>
      <c r="F1600" s="44"/>
      <c r="G1600" s="35" t="s">
        <v>68</v>
      </c>
      <c r="H1600" s="45" t="n">
        <v>4</v>
      </c>
      <c r="I1600" s="46"/>
      <c r="J1600" s="38"/>
      <c r="K1600" s="39" t="n">
        <f aca="false">IF(AND(H1600= "",I1600= ""), 0, ROUND(ROUND(J1600, 2) * ROUND(IF(I1600="",H1600,I1600),  0), 2))</f>
        <v>0</v>
      </c>
      <c r="L1600" s="7"/>
      <c r="N1600" s="40" t="n">
        <v>0.2</v>
      </c>
      <c r="R1600" s="7" t="n">
        <v>1414</v>
      </c>
    </row>
    <row r="1601" customFormat="false" ht="14.25" hidden="true" customHeight="false" outlineLevel="0" collapsed="false">
      <c r="A1601" s="7" t="s">
        <v>51</v>
      </c>
    </row>
    <row r="1602" customFormat="false" ht="14.25" hidden="true" customHeight="false" outlineLevel="0" collapsed="false">
      <c r="A1602" s="7" t="s">
        <v>51</v>
      </c>
    </row>
    <row r="1603" customFormat="false" ht="14.25" hidden="true" customHeight="false" outlineLevel="0" collapsed="false">
      <c r="A1603" s="7" t="s">
        <v>51</v>
      </c>
    </row>
    <row r="1604" customFormat="false" ht="14.25" hidden="true" customHeight="false" outlineLevel="0" collapsed="false">
      <c r="A1604" s="7" t="s">
        <v>69</v>
      </c>
    </row>
    <row r="1605" customFormat="false" ht="14.25" hidden="true" customHeight="false" outlineLevel="0" collapsed="false">
      <c r="A1605" s="7" t="s">
        <v>52</v>
      </c>
    </row>
    <row r="1606" customFormat="false" ht="14.25" hidden="true" customHeight="false" outlineLevel="0" collapsed="false">
      <c r="A1606" s="7" t="s">
        <v>53</v>
      </c>
    </row>
    <row r="1607" customFormat="false" ht="14.25" hidden="false" customHeight="true" outlineLevel="0" collapsed="false">
      <c r="A1607" s="7" t="n">
        <v>4</v>
      </c>
      <c r="B1607" s="26" t="s">
        <v>228</v>
      </c>
      <c r="C1607" s="26"/>
      <c r="D1607" s="30" t="s">
        <v>229</v>
      </c>
      <c r="E1607" s="30"/>
      <c r="F1607" s="30"/>
      <c r="G1607" s="31"/>
      <c r="H1607" s="31"/>
      <c r="I1607" s="31"/>
      <c r="J1607" s="31"/>
      <c r="K1607" s="32"/>
      <c r="L1607" s="7"/>
    </row>
    <row r="1608" customFormat="false" ht="14.25" hidden="true" customHeight="false" outlineLevel="0" collapsed="false">
      <c r="A1608" s="7" t="n">
        <v>9</v>
      </c>
    </row>
    <row r="1609" customFormat="false" ht="14.25" hidden="true" customHeight="false" outlineLevel="0" collapsed="false">
      <c r="A1609" s="7" t="s">
        <v>52</v>
      </c>
    </row>
    <row r="1610" customFormat="false" ht="30" hidden="false" customHeight="true" outlineLevel="0" collapsed="false">
      <c r="A1610" s="7" t="n">
        <v>9</v>
      </c>
      <c r="B1610" s="33" t="s">
        <v>230</v>
      </c>
      <c r="C1610" s="33"/>
      <c r="D1610" s="44" t="s">
        <v>231</v>
      </c>
      <c r="E1610" s="44"/>
      <c r="F1610" s="44"/>
      <c r="G1610" s="35" t="s">
        <v>68</v>
      </c>
      <c r="H1610" s="45" t="n">
        <v>2</v>
      </c>
      <c r="I1610" s="46"/>
      <c r="J1610" s="38"/>
      <c r="K1610" s="39" t="n">
        <f aca="false">IF(AND(H1610= "",I1610= ""), 0, ROUND(ROUND(J1610, 2) * ROUND(IF(I1610="",H1610,I1610),  0), 2))</f>
        <v>0</v>
      </c>
      <c r="L1610" s="7"/>
      <c r="N1610" s="40" t="n">
        <v>0.2</v>
      </c>
      <c r="R1610" s="7" t="n">
        <v>1414</v>
      </c>
    </row>
    <row r="1611" customFormat="false" ht="14.25" hidden="true" customHeight="false" outlineLevel="0" collapsed="false">
      <c r="A1611" s="7" t="s">
        <v>51</v>
      </c>
    </row>
    <row r="1612" customFormat="false" ht="14.25" hidden="true" customHeight="false" outlineLevel="0" collapsed="false">
      <c r="A1612" s="7" t="s">
        <v>51</v>
      </c>
    </row>
    <row r="1613" customFormat="false" ht="14.25" hidden="true" customHeight="false" outlineLevel="0" collapsed="false">
      <c r="A1613" s="7" t="s">
        <v>51</v>
      </c>
    </row>
    <row r="1614" customFormat="false" ht="14.25" hidden="true" customHeight="false" outlineLevel="0" collapsed="false">
      <c r="A1614" s="7" t="s">
        <v>69</v>
      </c>
    </row>
    <row r="1615" customFormat="false" ht="14.25" hidden="true" customHeight="false" outlineLevel="0" collapsed="false">
      <c r="A1615" s="7" t="s">
        <v>51</v>
      </c>
    </row>
    <row r="1616" customFormat="false" ht="14.25" hidden="true" customHeight="false" outlineLevel="0" collapsed="false">
      <c r="A1616" s="7" t="s">
        <v>52</v>
      </c>
    </row>
    <row r="1617" customFormat="false" ht="30" hidden="false" customHeight="true" outlineLevel="0" collapsed="false">
      <c r="A1617" s="7" t="n">
        <v>9</v>
      </c>
      <c r="B1617" s="33" t="s">
        <v>232</v>
      </c>
      <c r="C1617" s="33"/>
      <c r="D1617" s="44" t="s">
        <v>233</v>
      </c>
      <c r="E1617" s="44"/>
      <c r="F1617" s="44"/>
      <c r="G1617" s="35" t="s">
        <v>68</v>
      </c>
      <c r="H1617" s="45" t="n">
        <v>2</v>
      </c>
      <c r="I1617" s="46"/>
      <c r="J1617" s="38"/>
      <c r="K1617" s="39" t="n">
        <f aca="false">IF(AND(H1617= "",I1617= ""), 0, ROUND(ROUND(J1617, 2) * ROUND(IF(I1617="",H1617,I1617),  0), 2))</f>
        <v>0</v>
      </c>
      <c r="L1617" s="7"/>
      <c r="N1617" s="40" t="n">
        <v>0.2</v>
      </c>
      <c r="R1617" s="7" t="n">
        <v>1414</v>
      </c>
    </row>
    <row r="1618" customFormat="false" ht="14.25" hidden="true" customHeight="false" outlineLevel="0" collapsed="false">
      <c r="A1618" s="7" t="s">
        <v>51</v>
      </c>
    </row>
    <row r="1619" customFormat="false" ht="14.25" hidden="true" customHeight="false" outlineLevel="0" collapsed="false">
      <c r="A1619" s="7" t="s">
        <v>51</v>
      </c>
    </row>
    <row r="1620" customFormat="false" ht="14.25" hidden="true" customHeight="false" outlineLevel="0" collapsed="false">
      <c r="A1620" s="7" t="s">
        <v>51</v>
      </c>
    </row>
    <row r="1621" customFormat="false" ht="14.25" hidden="true" customHeight="false" outlineLevel="0" collapsed="false">
      <c r="A1621" s="7" t="s">
        <v>69</v>
      </c>
    </row>
    <row r="1622" customFormat="false" ht="14.25" hidden="true" customHeight="false" outlineLevel="0" collapsed="false">
      <c r="A1622" s="7" t="s">
        <v>51</v>
      </c>
    </row>
    <row r="1623" customFormat="false" ht="14.25" hidden="true" customHeight="false" outlineLevel="0" collapsed="false">
      <c r="A1623" s="7" t="s">
        <v>52</v>
      </c>
    </row>
    <row r="1624" customFormat="false" ht="30" hidden="false" customHeight="true" outlineLevel="0" collapsed="false">
      <c r="A1624" s="7" t="n">
        <v>9</v>
      </c>
      <c r="B1624" s="33" t="s">
        <v>234</v>
      </c>
      <c r="C1624" s="33"/>
      <c r="D1624" s="44" t="s">
        <v>235</v>
      </c>
      <c r="E1624" s="44"/>
      <c r="F1624" s="44"/>
      <c r="G1624" s="35" t="s">
        <v>68</v>
      </c>
      <c r="H1624" s="45" t="n">
        <v>4</v>
      </c>
      <c r="I1624" s="46"/>
      <c r="J1624" s="38"/>
      <c r="K1624" s="39" t="n">
        <f aca="false">IF(AND(H1624= "",I1624= ""), 0, ROUND(ROUND(J1624, 2) * ROUND(IF(I1624="",H1624,I1624),  0), 2))</f>
        <v>0</v>
      </c>
      <c r="L1624" s="7"/>
      <c r="N1624" s="40" t="n">
        <v>0.2</v>
      </c>
      <c r="R1624" s="7" t="n">
        <v>1414</v>
      </c>
    </row>
    <row r="1625" customFormat="false" ht="14.25" hidden="true" customHeight="false" outlineLevel="0" collapsed="false">
      <c r="A1625" s="7" t="s">
        <v>51</v>
      </c>
    </row>
    <row r="1626" customFormat="false" ht="14.25" hidden="true" customHeight="false" outlineLevel="0" collapsed="false">
      <c r="A1626" s="7" t="s">
        <v>51</v>
      </c>
    </row>
    <row r="1627" customFormat="false" ht="14.25" hidden="true" customHeight="false" outlineLevel="0" collapsed="false">
      <c r="A1627" s="7" t="s">
        <v>51</v>
      </c>
    </row>
    <row r="1628" customFormat="false" ht="14.25" hidden="true" customHeight="false" outlineLevel="0" collapsed="false">
      <c r="A1628" s="7" t="s">
        <v>69</v>
      </c>
    </row>
    <row r="1629" customFormat="false" ht="14.25" hidden="true" customHeight="false" outlineLevel="0" collapsed="false">
      <c r="A1629" s="7" t="s">
        <v>51</v>
      </c>
    </row>
    <row r="1630" customFormat="false" ht="14.25" hidden="true" customHeight="false" outlineLevel="0" collapsed="false">
      <c r="A1630" s="7" t="s">
        <v>52</v>
      </c>
    </row>
    <row r="1631" customFormat="false" ht="30" hidden="false" customHeight="true" outlineLevel="0" collapsed="false">
      <c r="A1631" s="7" t="n">
        <v>9</v>
      </c>
      <c r="B1631" s="33" t="s">
        <v>236</v>
      </c>
      <c r="C1631" s="33"/>
      <c r="D1631" s="44" t="s">
        <v>237</v>
      </c>
      <c r="E1631" s="44"/>
      <c r="F1631" s="44"/>
      <c r="G1631" s="35" t="s">
        <v>68</v>
      </c>
      <c r="H1631" s="45" t="n">
        <v>1</v>
      </c>
      <c r="I1631" s="46"/>
      <c r="J1631" s="38"/>
      <c r="K1631" s="39" t="n">
        <f aca="false">IF(AND(H1631= "",I1631= ""), 0, ROUND(ROUND(J1631, 2) * ROUND(IF(I1631="",H1631,I1631),  0), 2))</f>
        <v>0</v>
      </c>
      <c r="L1631" s="7"/>
      <c r="N1631" s="40" t="n">
        <v>0.2</v>
      </c>
      <c r="R1631" s="7" t="n">
        <v>1414</v>
      </c>
    </row>
    <row r="1632" customFormat="false" ht="14.25" hidden="true" customHeight="false" outlineLevel="0" collapsed="false">
      <c r="A1632" s="7" t="s">
        <v>51</v>
      </c>
    </row>
    <row r="1633" customFormat="false" ht="14.25" hidden="true" customHeight="false" outlineLevel="0" collapsed="false">
      <c r="A1633" s="7" t="s">
        <v>51</v>
      </c>
    </row>
    <row r="1634" customFormat="false" ht="14.25" hidden="true" customHeight="false" outlineLevel="0" collapsed="false">
      <c r="A1634" s="7" t="s">
        <v>51</v>
      </c>
    </row>
    <row r="1635" customFormat="false" ht="14.25" hidden="true" customHeight="false" outlineLevel="0" collapsed="false">
      <c r="A1635" s="7" t="s">
        <v>69</v>
      </c>
    </row>
    <row r="1636" customFormat="false" ht="14.25" hidden="true" customHeight="false" outlineLevel="0" collapsed="false">
      <c r="A1636" s="7" t="s">
        <v>51</v>
      </c>
    </row>
    <row r="1637" customFormat="false" ht="14.25" hidden="true" customHeight="false" outlineLevel="0" collapsed="false">
      <c r="A1637" s="7" t="s">
        <v>52</v>
      </c>
    </row>
    <row r="1638" customFormat="false" ht="30" hidden="false" customHeight="true" outlineLevel="0" collapsed="false">
      <c r="A1638" s="7" t="n">
        <v>9</v>
      </c>
      <c r="B1638" s="33" t="s">
        <v>238</v>
      </c>
      <c r="C1638" s="33"/>
      <c r="D1638" s="44" t="s">
        <v>239</v>
      </c>
      <c r="E1638" s="44"/>
      <c r="F1638" s="44"/>
      <c r="G1638" s="35" t="s">
        <v>68</v>
      </c>
      <c r="H1638" s="45" t="n">
        <v>1</v>
      </c>
      <c r="I1638" s="46"/>
      <c r="J1638" s="38"/>
      <c r="K1638" s="39" t="n">
        <f aca="false">IF(AND(H1638= "",I1638= ""), 0, ROUND(ROUND(J1638, 2) * ROUND(IF(I1638="",H1638,I1638),  0), 2))</f>
        <v>0</v>
      </c>
      <c r="L1638" s="7"/>
      <c r="N1638" s="40" t="n">
        <v>0.2</v>
      </c>
      <c r="R1638" s="7" t="n">
        <v>1414</v>
      </c>
    </row>
    <row r="1639" customFormat="false" ht="14.25" hidden="true" customHeight="false" outlineLevel="0" collapsed="false">
      <c r="A1639" s="7" t="s">
        <v>51</v>
      </c>
    </row>
    <row r="1640" customFormat="false" ht="14.25" hidden="true" customHeight="false" outlineLevel="0" collapsed="false">
      <c r="A1640" s="7" t="s">
        <v>51</v>
      </c>
    </row>
    <row r="1641" customFormat="false" ht="14.25" hidden="true" customHeight="false" outlineLevel="0" collapsed="false">
      <c r="A1641" s="7" t="s">
        <v>51</v>
      </c>
    </row>
    <row r="1642" customFormat="false" ht="14.25" hidden="true" customHeight="false" outlineLevel="0" collapsed="false">
      <c r="A1642" s="7" t="s">
        <v>69</v>
      </c>
    </row>
    <row r="1643" customFormat="false" ht="14.25" hidden="true" customHeight="false" outlineLevel="0" collapsed="false">
      <c r="A1643" s="7" t="s">
        <v>51</v>
      </c>
    </row>
    <row r="1644" customFormat="false" ht="14.25" hidden="true" customHeight="false" outlineLevel="0" collapsed="false">
      <c r="A1644" s="7" t="s">
        <v>52</v>
      </c>
    </row>
    <row r="1645" customFormat="false" ht="30" hidden="false" customHeight="true" outlineLevel="0" collapsed="false">
      <c r="A1645" s="7" t="n">
        <v>9</v>
      </c>
      <c r="B1645" s="33" t="s">
        <v>240</v>
      </c>
      <c r="C1645" s="33"/>
      <c r="D1645" s="44" t="s">
        <v>241</v>
      </c>
      <c r="E1645" s="44"/>
      <c r="F1645" s="44"/>
      <c r="G1645" s="35" t="s">
        <v>68</v>
      </c>
      <c r="H1645" s="45" t="n">
        <v>1</v>
      </c>
      <c r="I1645" s="46"/>
      <c r="J1645" s="38"/>
      <c r="K1645" s="39" t="n">
        <f aca="false">IF(AND(H1645= "",I1645= ""), 0, ROUND(ROUND(J1645, 2) * ROUND(IF(I1645="",H1645,I1645),  0), 2))</f>
        <v>0</v>
      </c>
      <c r="L1645" s="7"/>
      <c r="N1645" s="40" t="n">
        <v>0.2</v>
      </c>
      <c r="R1645" s="7" t="n">
        <v>1414</v>
      </c>
    </row>
    <row r="1646" customFormat="false" ht="14.25" hidden="true" customHeight="false" outlineLevel="0" collapsed="false">
      <c r="A1646" s="7" t="s">
        <v>51</v>
      </c>
    </row>
    <row r="1647" customFormat="false" ht="14.25" hidden="true" customHeight="false" outlineLevel="0" collapsed="false">
      <c r="A1647" s="7" t="s">
        <v>51</v>
      </c>
    </row>
    <row r="1648" customFormat="false" ht="14.25" hidden="true" customHeight="false" outlineLevel="0" collapsed="false">
      <c r="A1648" s="7" t="s">
        <v>51</v>
      </c>
    </row>
    <row r="1649" customFormat="false" ht="14.25" hidden="true" customHeight="false" outlineLevel="0" collapsed="false">
      <c r="A1649" s="7" t="s">
        <v>69</v>
      </c>
    </row>
    <row r="1650" customFormat="false" ht="14.25" hidden="true" customHeight="false" outlineLevel="0" collapsed="false">
      <c r="A1650" s="7" t="s">
        <v>51</v>
      </c>
    </row>
    <row r="1651" customFormat="false" ht="14.25" hidden="true" customHeight="false" outlineLevel="0" collapsed="false">
      <c r="A1651" s="7" t="s">
        <v>52</v>
      </c>
    </row>
    <row r="1652" customFormat="false" ht="30" hidden="false" customHeight="true" outlineLevel="0" collapsed="false">
      <c r="A1652" s="7" t="n">
        <v>9</v>
      </c>
      <c r="B1652" s="33" t="s">
        <v>242</v>
      </c>
      <c r="C1652" s="33"/>
      <c r="D1652" s="44" t="s">
        <v>243</v>
      </c>
      <c r="E1652" s="44"/>
      <c r="F1652" s="44"/>
      <c r="G1652" s="35" t="s">
        <v>68</v>
      </c>
      <c r="H1652" s="45" t="n">
        <v>1</v>
      </c>
      <c r="I1652" s="46"/>
      <c r="J1652" s="38"/>
      <c r="K1652" s="39" t="n">
        <f aca="false">IF(AND(H1652= "",I1652= ""), 0, ROUND(ROUND(J1652, 2) * ROUND(IF(I1652="",H1652,I1652),  0), 2))</f>
        <v>0</v>
      </c>
      <c r="L1652" s="7"/>
      <c r="N1652" s="40" t="n">
        <v>0.2</v>
      </c>
      <c r="R1652" s="7" t="n">
        <v>1414</v>
      </c>
    </row>
    <row r="1653" customFormat="false" ht="14.25" hidden="true" customHeight="false" outlineLevel="0" collapsed="false">
      <c r="A1653" s="7" t="s">
        <v>51</v>
      </c>
    </row>
    <row r="1654" customFormat="false" ht="14.25" hidden="true" customHeight="false" outlineLevel="0" collapsed="false">
      <c r="A1654" s="7" t="s">
        <v>51</v>
      </c>
    </row>
    <row r="1655" customFormat="false" ht="14.25" hidden="true" customHeight="false" outlineLevel="0" collapsed="false">
      <c r="A1655" s="7" t="s">
        <v>51</v>
      </c>
    </row>
    <row r="1656" customFormat="false" ht="14.25" hidden="true" customHeight="false" outlineLevel="0" collapsed="false">
      <c r="A1656" s="7" t="s">
        <v>69</v>
      </c>
    </row>
    <row r="1657" customFormat="false" ht="14.25" hidden="true" customHeight="false" outlineLevel="0" collapsed="false">
      <c r="A1657" s="7" t="s">
        <v>51</v>
      </c>
    </row>
    <row r="1658" customFormat="false" ht="14.25" hidden="true" customHeight="false" outlineLevel="0" collapsed="false">
      <c r="A1658" s="7" t="s">
        <v>52</v>
      </c>
    </row>
    <row r="1659" customFormat="false" ht="30" hidden="false" customHeight="true" outlineLevel="0" collapsed="false">
      <c r="A1659" s="7" t="n">
        <v>9</v>
      </c>
      <c r="B1659" s="33" t="s">
        <v>244</v>
      </c>
      <c r="C1659" s="33"/>
      <c r="D1659" s="44" t="s">
        <v>245</v>
      </c>
      <c r="E1659" s="44"/>
      <c r="F1659" s="44"/>
      <c r="G1659" s="35" t="s">
        <v>68</v>
      </c>
      <c r="H1659" s="45" t="n">
        <v>1</v>
      </c>
      <c r="I1659" s="46"/>
      <c r="J1659" s="38"/>
      <c r="K1659" s="39" t="n">
        <f aca="false">IF(AND(H1659= "",I1659= ""), 0, ROUND(ROUND(J1659, 2) * ROUND(IF(I1659="",H1659,I1659),  0), 2))</f>
        <v>0</v>
      </c>
      <c r="L1659" s="7"/>
      <c r="N1659" s="40" t="n">
        <v>0.2</v>
      </c>
      <c r="R1659" s="7" t="n">
        <v>1414</v>
      </c>
    </row>
    <row r="1660" customFormat="false" ht="14.25" hidden="true" customHeight="false" outlineLevel="0" collapsed="false">
      <c r="A1660" s="7" t="s">
        <v>51</v>
      </c>
    </row>
    <row r="1661" customFormat="false" ht="14.25" hidden="true" customHeight="false" outlineLevel="0" collapsed="false">
      <c r="A1661" s="7" t="s">
        <v>51</v>
      </c>
    </row>
    <row r="1662" customFormat="false" ht="14.25" hidden="true" customHeight="false" outlineLevel="0" collapsed="false">
      <c r="A1662" s="7" t="s">
        <v>51</v>
      </c>
    </row>
    <row r="1663" customFormat="false" ht="14.25" hidden="true" customHeight="false" outlineLevel="0" collapsed="false">
      <c r="A1663" s="7" t="s">
        <v>69</v>
      </c>
    </row>
    <row r="1664" customFormat="false" ht="14.25" hidden="true" customHeight="false" outlineLevel="0" collapsed="false">
      <c r="A1664" s="7" t="s">
        <v>51</v>
      </c>
    </row>
    <row r="1665" customFormat="false" ht="14.25" hidden="true" customHeight="false" outlineLevel="0" collapsed="false">
      <c r="A1665" s="7" t="s">
        <v>52</v>
      </c>
    </row>
    <row r="1666" customFormat="false" ht="14.25" hidden="true" customHeight="false" outlineLevel="0" collapsed="false">
      <c r="A1666" s="7" t="s">
        <v>53</v>
      </c>
    </row>
    <row r="1667" customFormat="false" ht="14.25" hidden="false" customHeight="true" outlineLevel="0" collapsed="false">
      <c r="A1667" s="7" t="n">
        <v>4</v>
      </c>
      <c r="B1667" s="26" t="s">
        <v>246</v>
      </c>
      <c r="C1667" s="26"/>
      <c r="D1667" s="30" t="s">
        <v>247</v>
      </c>
      <c r="E1667" s="30"/>
      <c r="F1667" s="30"/>
      <c r="G1667" s="31"/>
      <c r="H1667" s="31"/>
      <c r="I1667" s="31"/>
      <c r="J1667" s="31"/>
      <c r="K1667" s="32"/>
      <c r="L1667" s="7"/>
    </row>
    <row r="1668" customFormat="false" ht="14.25" hidden="false" customHeight="true" outlineLevel="0" collapsed="false">
      <c r="A1668" s="7" t="n">
        <v>9</v>
      </c>
      <c r="B1668" s="33" t="s">
        <v>248</v>
      </c>
      <c r="C1668" s="33"/>
      <c r="D1668" s="44" t="s">
        <v>249</v>
      </c>
      <c r="E1668" s="44"/>
      <c r="F1668" s="44"/>
      <c r="G1668" s="35" t="s">
        <v>250</v>
      </c>
      <c r="H1668" s="36" t="n">
        <v>12</v>
      </c>
      <c r="I1668" s="37"/>
      <c r="J1668" s="38"/>
      <c r="K1668" s="39" t="n">
        <f aca="false">IF(AND(H1668= "",I1668= ""), 0, ROUND(ROUND(J1668, 2) * ROUND(IF(I1668="",H1668,I1668),  2), 2))</f>
        <v>0</v>
      </c>
      <c r="L1668" s="7"/>
      <c r="N1668" s="40" t="n">
        <v>0.2</v>
      </c>
      <c r="R1668" s="7" t="n">
        <v>1414</v>
      </c>
    </row>
    <row r="1669" customFormat="false" ht="14.25" hidden="true" customHeight="false" outlineLevel="0" collapsed="false">
      <c r="A1669" s="7" t="s">
        <v>51</v>
      </c>
    </row>
    <row r="1670" customFormat="false" ht="14.25" hidden="true" customHeight="false" outlineLevel="0" collapsed="false">
      <c r="A1670" s="7" t="s">
        <v>51</v>
      </c>
    </row>
    <row r="1671" customFormat="false" ht="14.25" hidden="true" customHeight="false" outlineLevel="0" collapsed="false">
      <c r="A1671" s="7" t="s">
        <v>51</v>
      </c>
    </row>
    <row r="1672" customFormat="false" ht="14.25" hidden="true" customHeight="false" outlineLevel="0" collapsed="false">
      <c r="A1672" s="7" t="s">
        <v>51</v>
      </c>
    </row>
    <row r="1673" customFormat="false" ht="14.25" hidden="true" customHeight="false" outlineLevel="0" collapsed="false">
      <c r="A1673" s="7" t="s">
        <v>69</v>
      </c>
    </row>
    <row r="1674" customFormat="false" ht="14.25" hidden="true" customHeight="false" outlineLevel="0" collapsed="false">
      <c r="A1674" s="7" t="s">
        <v>51</v>
      </c>
    </row>
    <row r="1675" customFormat="false" ht="14.25" hidden="true" customHeight="false" outlineLevel="0" collapsed="false">
      <c r="A1675" s="7" t="s">
        <v>52</v>
      </c>
    </row>
    <row r="1676" customFormat="false" ht="14.25" hidden="true" customHeight="false" outlineLevel="0" collapsed="false">
      <c r="A1676" s="7" t="s">
        <v>53</v>
      </c>
    </row>
    <row r="1677" customFormat="false" ht="14.25" hidden="false" customHeight="false" outlineLevel="0" collapsed="false">
      <c r="A1677" s="7" t="s">
        <v>44</v>
      </c>
      <c r="B1677" s="48"/>
      <c r="C1677" s="48"/>
      <c r="D1677" s="49"/>
      <c r="E1677" s="49"/>
      <c r="F1677" s="49"/>
      <c r="K1677" s="48"/>
    </row>
    <row r="1678" customFormat="false" ht="14.25" hidden="false" customHeight="true" outlineLevel="0" collapsed="false">
      <c r="B1678" s="48"/>
      <c r="C1678" s="48"/>
      <c r="D1678" s="57" t="s">
        <v>167</v>
      </c>
      <c r="E1678" s="57"/>
      <c r="F1678" s="57"/>
      <c r="G1678" s="50"/>
      <c r="H1678" s="50"/>
      <c r="I1678" s="50"/>
      <c r="J1678" s="50"/>
      <c r="K1678" s="50"/>
    </row>
    <row r="1679" customFormat="false" ht="14.25" hidden="false" customHeight="false" outlineLevel="0" collapsed="false">
      <c r="B1679" s="48"/>
      <c r="C1679" s="48"/>
      <c r="D1679" s="51"/>
      <c r="E1679" s="51"/>
      <c r="F1679" s="51"/>
      <c r="G1679" s="9"/>
      <c r="H1679" s="9"/>
      <c r="I1679" s="9"/>
      <c r="J1679" s="9"/>
      <c r="K1679" s="9"/>
    </row>
    <row r="1680" customFormat="false" ht="14.25" hidden="false" customHeight="true" outlineLevel="0" collapsed="false">
      <c r="B1680" s="48"/>
      <c r="C1680" s="48"/>
      <c r="D1680" s="52" t="s">
        <v>164</v>
      </c>
      <c r="E1680" s="52"/>
      <c r="F1680" s="52"/>
      <c r="G1680" s="53" t="n">
        <f aca="false">SUMIF(L1431:L1677, IF(L1430="","",L1430), K1431:K1677)</f>
        <v>0</v>
      </c>
      <c r="H1680" s="53"/>
      <c r="I1680" s="53"/>
      <c r="J1680" s="53"/>
      <c r="K1680" s="53"/>
    </row>
    <row r="1681" customFormat="false" ht="14.25" hidden="false" customHeight="true" outlineLevel="0" collapsed="false">
      <c r="B1681" s="48"/>
      <c r="C1681" s="48"/>
      <c r="D1681" s="52" t="s">
        <v>165</v>
      </c>
      <c r="E1681" s="52"/>
      <c r="F1681" s="52"/>
      <c r="G1681" s="53" t="n">
        <f aca="false">ROUND(SUMIF(L1431:L1677, IF(L1430="","",L1430), K1431:K1677) * 0.2, 2)</f>
        <v>0</v>
      </c>
      <c r="H1681" s="53"/>
      <c r="I1681" s="53"/>
      <c r="J1681" s="53"/>
      <c r="K1681" s="53"/>
    </row>
    <row r="1682" customFormat="false" ht="14.25" hidden="false" customHeight="true" outlineLevel="0" collapsed="false">
      <c r="B1682" s="48"/>
      <c r="C1682" s="48"/>
      <c r="D1682" s="54" t="s">
        <v>166</v>
      </c>
      <c r="E1682" s="54"/>
      <c r="F1682" s="54"/>
      <c r="G1682" s="55" t="n">
        <f aca="false">SUM(G1680:G1681)</f>
        <v>0</v>
      </c>
      <c r="H1682" s="55"/>
      <c r="I1682" s="55"/>
      <c r="J1682" s="55"/>
      <c r="K1682" s="55"/>
    </row>
    <row r="1683" customFormat="false" ht="30.75" hidden="false" customHeight="true" outlineLevel="0" collapsed="false">
      <c r="A1683" s="7" t="n">
        <v>3</v>
      </c>
      <c r="B1683" s="26" t="n">
        <v>6</v>
      </c>
      <c r="C1683" s="26"/>
      <c r="D1683" s="56" t="s">
        <v>251</v>
      </c>
      <c r="E1683" s="56"/>
      <c r="F1683" s="56"/>
      <c r="G1683" s="28"/>
      <c r="H1683" s="28"/>
      <c r="I1683" s="28"/>
      <c r="J1683" s="28"/>
      <c r="K1683" s="29"/>
      <c r="L1683" s="7"/>
    </row>
    <row r="1684" customFormat="false" ht="14.25" hidden="false" customHeight="true" outlineLevel="0" collapsed="false">
      <c r="A1684" s="7" t="n">
        <v>9</v>
      </c>
      <c r="B1684" s="33" t="s">
        <v>252</v>
      </c>
      <c r="C1684" s="33"/>
      <c r="D1684" s="44" t="s">
        <v>253</v>
      </c>
      <c r="E1684" s="44"/>
      <c r="F1684" s="44"/>
      <c r="G1684" s="35" t="s">
        <v>68</v>
      </c>
      <c r="H1684" s="45" t="n">
        <v>16</v>
      </c>
      <c r="I1684" s="46"/>
      <c r="J1684" s="38"/>
      <c r="K1684" s="39" t="n">
        <f aca="false">IF(AND(H1684= "",I1684= ""), 0, ROUND(ROUND(J1684, 2) * ROUND(IF(I1684="",H1684,I1684),  0), 2))</f>
        <v>0</v>
      </c>
      <c r="L1684" s="7"/>
      <c r="N1684" s="40" t="n">
        <v>0.2</v>
      </c>
      <c r="R1684" s="7" t="n">
        <v>1414</v>
      </c>
    </row>
    <row r="1685" customFormat="false" ht="14.25" hidden="true" customHeight="false" outlineLevel="0" collapsed="false">
      <c r="A1685" s="7" t="s">
        <v>51</v>
      </c>
    </row>
    <row r="1686" customFormat="false" ht="14.25" hidden="true" customHeight="false" outlineLevel="0" collapsed="false">
      <c r="A1686" s="7" t="s">
        <v>51</v>
      </c>
    </row>
    <row r="1687" customFormat="false" ht="14.25" hidden="true" customHeight="false" outlineLevel="0" collapsed="false">
      <c r="A1687" s="7" t="s">
        <v>51</v>
      </c>
    </row>
    <row r="1688" customFormat="false" ht="14.25" hidden="true" customHeight="false" outlineLevel="0" collapsed="false">
      <c r="A1688" s="7" t="s">
        <v>69</v>
      </c>
    </row>
    <row r="1689" customFormat="false" ht="14.25" hidden="true" customHeight="false" outlineLevel="0" collapsed="false">
      <c r="A1689" s="7" t="s">
        <v>51</v>
      </c>
    </row>
    <row r="1690" customFormat="false" ht="14.25" hidden="true" customHeight="false" outlineLevel="0" collapsed="false">
      <c r="A1690" s="7" t="s">
        <v>52</v>
      </c>
    </row>
    <row r="1691" customFormat="false" ht="14.25" hidden="false" customHeight="true" outlineLevel="0" collapsed="false">
      <c r="A1691" s="7" t="n">
        <v>9</v>
      </c>
      <c r="B1691" s="33" t="s">
        <v>254</v>
      </c>
      <c r="C1691" s="33"/>
      <c r="D1691" s="44" t="s">
        <v>255</v>
      </c>
      <c r="E1691" s="44"/>
      <c r="F1691" s="44"/>
      <c r="G1691" s="35" t="s">
        <v>68</v>
      </c>
      <c r="H1691" s="45" t="n">
        <v>1</v>
      </c>
      <c r="I1691" s="46"/>
      <c r="J1691" s="38"/>
      <c r="K1691" s="39" t="n">
        <f aca="false">IF(AND(H1691= "",I1691= ""), 0, ROUND(ROUND(J1691, 2) * ROUND(IF(I1691="",H1691,I1691),  0), 2))</f>
        <v>0</v>
      </c>
      <c r="L1691" s="7"/>
      <c r="N1691" s="40" t="n">
        <v>0.2</v>
      </c>
      <c r="R1691" s="7" t="n">
        <v>1414</v>
      </c>
    </row>
    <row r="1692" customFormat="false" ht="14.25" hidden="true" customHeight="false" outlineLevel="0" collapsed="false">
      <c r="A1692" s="7" t="s">
        <v>51</v>
      </c>
    </row>
    <row r="1693" customFormat="false" ht="14.25" hidden="true" customHeight="false" outlineLevel="0" collapsed="false">
      <c r="A1693" s="7" t="s">
        <v>51</v>
      </c>
    </row>
    <row r="1694" customFormat="false" ht="14.25" hidden="true" customHeight="false" outlineLevel="0" collapsed="false">
      <c r="A1694" s="7" t="s">
        <v>51</v>
      </c>
    </row>
    <row r="1695" customFormat="false" ht="14.25" hidden="true" customHeight="false" outlineLevel="0" collapsed="false">
      <c r="A1695" s="7" t="s">
        <v>69</v>
      </c>
    </row>
    <row r="1696" customFormat="false" ht="14.25" hidden="true" customHeight="false" outlineLevel="0" collapsed="false">
      <c r="A1696" s="7" t="s">
        <v>51</v>
      </c>
    </row>
    <row r="1697" customFormat="false" ht="14.25" hidden="true" customHeight="false" outlineLevel="0" collapsed="false">
      <c r="A1697" s="7" t="s">
        <v>52</v>
      </c>
    </row>
    <row r="1698" customFormat="false" ht="20.25" hidden="false" customHeight="true" outlineLevel="0" collapsed="false">
      <c r="A1698" s="7" t="n">
        <v>9</v>
      </c>
      <c r="B1698" s="33" t="s">
        <v>256</v>
      </c>
      <c r="C1698" s="33"/>
      <c r="D1698" s="44" t="s">
        <v>257</v>
      </c>
      <c r="E1698" s="44"/>
      <c r="F1698" s="44"/>
      <c r="G1698" s="35" t="s">
        <v>68</v>
      </c>
      <c r="H1698" s="45" t="n">
        <v>1</v>
      </c>
      <c r="I1698" s="46"/>
      <c r="J1698" s="38"/>
      <c r="K1698" s="39" t="n">
        <f aca="false">IF(AND(H1698= "",I1698= ""), 0, ROUND(ROUND(J1698, 2) * ROUND(IF(I1698="",H1698,I1698),  0), 2))</f>
        <v>0</v>
      </c>
      <c r="L1698" s="7"/>
      <c r="N1698" s="40" t="n">
        <v>0.2</v>
      </c>
      <c r="R1698" s="7" t="n">
        <v>1414</v>
      </c>
    </row>
    <row r="1699" customFormat="false" ht="14.25" hidden="true" customHeight="false" outlineLevel="0" collapsed="false">
      <c r="A1699" s="7" t="s">
        <v>51</v>
      </c>
    </row>
    <row r="1700" customFormat="false" ht="14.25" hidden="true" customHeight="false" outlineLevel="0" collapsed="false">
      <c r="A1700" s="7" t="s">
        <v>51</v>
      </c>
    </row>
    <row r="1701" customFormat="false" ht="14.25" hidden="true" customHeight="false" outlineLevel="0" collapsed="false">
      <c r="A1701" s="7" t="s">
        <v>69</v>
      </c>
    </row>
    <row r="1702" customFormat="false" ht="14.25" hidden="true" customHeight="false" outlineLevel="0" collapsed="false">
      <c r="A1702" s="7" t="s">
        <v>52</v>
      </c>
    </row>
    <row r="1703" customFormat="false" ht="14.25" hidden="false" customHeight="true" outlineLevel="0" collapsed="false">
      <c r="A1703" s="7" t="n">
        <v>9</v>
      </c>
      <c r="B1703" s="33" t="s">
        <v>258</v>
      </c>
      <c r="C1703" s="33"/>
      <c r="D1703" s="44" t="s">
        <v>259</v>
      </c>
      <c r="E1703" s="44"/>
      <c r="F1703" s="44"/>
      <c r="G1703" s="35" t="s">
        <v>148</v>
      </c>
      <c r="H1703" s="36" t="n">
        <v>10</v>
      </c>
      <c r="I1703" s="37"/>
      <c r="J1703" s="38"/>
      <c r="K1703" s="39" t="n">
        <f aca="false">IF(AND(H1703= "",I1703= ""), 0, ROUND(ROUND(J1703, 2) * ROUND(IF(I1703="",H1703,I1703),  2), 2))</f>
        <v>0</v>
      </c>
      <c r="L1703" s="7"/>
      <c r="N1703" s="40" t="n">
        <v>0.2</v>
      </c>
      <c r="R1703" s="7" t="n">
        <v>1414</v>
      </c>
    </row>
    <row r="1704" customFormat="false" ht="14.25" hidden="true" customHeight="false" outlineLevel="0" collapsed="false">
      <c r="A1704" s="7" t="s">
        <v>51</v>
      </c>
    </row>
    <row r="1705" customFormat="false" ht="14.25" hidden="true" customHeight="false" outlineLevel="0" collapsed="false">
      <c r="A1705" s="7" t="s">
        <v>51</v>
      </c>
    </row>
    <row r="1706" customFormat="false" ht="14.25" hidden="true" customHeight="false" outlineLevel="0" collapsed="false">
      <c r="A1706" s="7" t="s">
        <v>51</v>
      </c>
    </row>
    <row r="1707" customFormat="false" ht="14.25" hidden="true" customHeight="false" outlineLevel="0" collapsed="false">
      <c r="A1707" s="7" t="s">
        <v>51</v>
      </c>
    </row>
    <row r="1708" customFormat="false" ht="14.25" hidden="true" customHeight="false" outlineLevel="0" collapsed="false">
      <c r="A1708" s="7" t="s">
        <v>51</v>
      </c>
    </row>
    <row r="1709" customFormat="false" ht="14.25" hidden="true" customHeight="false" outlineLevel="0" collapsed="false">
      <c r="A1709" s="7" t="s">
        <v>51</v>
      </c>
    </row>
    <row r="1710" customFormat="false" ht="14.25" hidden="true" customHeight="false" outlineLevel="0" collapsed="false">
      <c r="A1710" s="7" t="s">
        <v>69</v>
      </c>
    </row>
    <row r="1711" customFormat="false" ht="14.25" hidden="true" customHeight="false" outlineLevel="0" collapsed="false">
      <c r="A1711" s="7" t="s">
        <v>52</v>
      </c>
    </row>
    <row r="1712" customFormat="false" ht="14.25" hidden="false" customHeight="true" outlineLevel="0" collapsed="false">
      <c r="A1712" s="7" t="n">
        <v>9</v>
      </c>
      <c r="B1712" s="33" t="s">
        <v>260</v>
      </c>
      <c r="C1712" s="33"/>
      <c r="D1712" s="44" t="s">
        <v>261</v>
      </c>
      <c r="E1712" s="44"/>
      <c r="F1712" s="44"/>
      <c r="G1712" s="35" t="s">
        <v>148</v>
      </c>
      <c r="H1712" s="36" t="n">
        <v>3</v>
      </c>
      <c r="I1712" s="37"/>
      <c r="J1712" s="38"/>
      <c r="K1712" s="39" t="n">
        <f aca="false">IF(AND(H1712= "",I1712= ""), 0, ROUND(ROUND(J1712, 2) * ROUND(IF(I1712="",H1712,I1712),  2), 2))</f>
        <v>0</v>
      </c>
      <c r="L1712" s="7"/>
      <c r="N1712" s="40" t="n">
        <v>0.2</v>
      </c>
      <c r="R1712" s="7" t="n">
        <v>1414</v>
      </c>
    </row>
    <row r="1713" customFormat="false" ht="14.25" hidden="true" customHeight="false" outlineLevel="0" collapsed="false">
      <c r="A1713" s="7" t="s">
        <v>51</v>
      </c>
    </row>
    <row r="1714" customFormat="false" ht="14.25" hidden="true" customHeight="false" outlineLevel="0" collapsed="false">
      <c r="A1714" s="7" t="s">
        <v>51</v>
      </c>
    </row>
    <row r="1715" customFormat="false" ht="14.25" hidden="true" customHeight="false" outlineLevel="0" collapsed="false">
      <c r="A1715" s="7" t="s">
        <v>51</v>
      </c>
    </row>
    <row r="1716" customFormat="false" ht="14.25" hidden="true" customHeight="false" outlineLevel="0" collapsed="false">
      <c r="A1716" s="7" t="s">
        <v>51</v>
      </c>
    </row>
    <row r="1717" customFormat="false" ht="14.25" hidden="true" customHeight="false" outlineLevel="0" collapsed="false">
      <c r="A1717" s="7" t="s">
        <v>51</v>
      </c>
    </row>
    <row r="1718" customFormat="false" ht="14.25" hidden="true" customHeight="false" outlineLevel="0" collapsed="false">
      <c r="A1718" s="7" t="s">
        <v>51</v>
      </c>
    </row>
    <row r="1719" customFormat="false" ht="14.25" hidden="true" customHeight="false" outlineLevel="0" collapsed="false">
      <c r="A1719" s="7" t="s">
        <v>69</v>
      </c>
    </row>
    <row r="1720" customFormat="false" ht="14.25" hidden="true" customHeight="false" outlineLevel="0" collapsed="false">
      <c r="A1720" s="7" t="s">
        <v>52</v>
      </c>
    </row>
    <row r="1721" customFormat="false" ht="20.25" hidden="false" customHeight="true" outlineLevel="0" collapsed="false">
      <c r="A1721" s="7" t="n">
        <v>9</v>
      </c>
      <c r="B1721" s="33" t="s">
        <v>262</v>
      </c>
      <c r="C1721" s="33"/>
      <c r="D1721" s="44" t="s">
        <v>263</v>
      </c>
      <c r="E1721" s="44"/>
      <c r="F1721" s="44"/>
      <c r="G1721" s="35" t="s">
        <v>250</v>
      </c>
      <c r="H1721" s="36" t="n">
        <v>0.9</v>
      </c>
      <c r="I1721" s="37"/>
      <c r="J1721" s="38"/>
      <c r="K1721" s="39" t="n">
        <f aca="false">IF(AND(H1721= "",I1721= ""), 0, ROUND(ROUND(J1721, 2) * ROUND(IF(I1721="",H1721,I1721),  2), 2))</f>
        <v>0</v>
      </c>
      <c r="L1721" s="7"/>
      <c r="N1721" s="40" t="n">
        <v>0.2</v>
      </c>
      <c r="R1721" s="7" t="n">
        <v>1414</v>
      </c>
    </row>
    <row r="1722" customFormat="false" ht="14.25" hidden="true" customHeight="false" outlineLevel="0" collapsed="false">
      <c r="A1722" s="7" t="s">
        <v>51</v>
      </c>
    </row>
    <row r="1723" customFormat="false" ht="14.25" hidden="true" customHeight="false" outlineLevel="0" collapsed="false">
      <c r="A1723" s="7" t="s">
        <v>51</v>
      </c>
    </row>
    <row r="1724" customFormat="false" ht="14.25" hidden="true" customHeight="false" outlineLevel="0" collapsed="false">
      <c r="A1724" s="7" t="s">
        <v>51</v>
      </c>
    </row>
    <row r="1725" customFormat="false" ht="14.25" hidden="true" customHeight="false" outlineLevel="0" collapsed="false">
      <c r="A1725" s="7" t="s">
        <v>51</v>
      </c>
    </row>
    <row r="1726" customFormat="false" ht="14.25" hidden="true" customHeight="false" outlineLevel="0" collapsed="false">
      <c r="A1726" s="7" t="s">
        <v>51</v>
      </c>
    </row>
    <row r="1727" customFormat="false" ht="14.25" hidden="true" customHeight="false" outlineLevel="0" collapsed="false">
      <c r="A1727" s="7" t="s">
        <v>51</v>
      </c>
    </row>
    <row r="1728" customFormat="false" ht="14.25" hidden="true" customHeight="false" outlineLevel="0" collapsed="false">
      <c r="A1728" s="7" t="s">
        <v>51</v>
      </c>
    </row>
    <row r="1729" customFormat="false" ht="14.25" hidden="true" customHeight="false" outlineLevel="0" collapsed="false">
      <c r="A1729" s="7" t="s">
        <v>51</v>
      </c>
    </row>
    <row r="1730" customFormat="false" ht="14.25" hidden="true" customHeight="false" outlineLevel="0" collapsed="false">
      <c r="A1730" s="7" t="s">
        <v>51</v>
      </c>
    </row>
    <row r="1731" customFormat="false" ht="14.25" hidden="true" customHeight="false" outlineLevel="0" collapsed="false">
      <c r="A1731" s="7" t="s">
        <v>51</v>
      </c>
    </row>
    <row r="1732" customFormat="false" ht="14.25" hidden="true" customHeight="false" outlineLevel="0" collapsed="false">
      <c r="A1732" s="7" t="s">
        <v>51</v>
      </c>
    </row>
    <row r="1733" customFormat="false" ht="14.25" hidden="true" customHeight="false" outlineLevel="0" collapsed="false">
      <c r="A1733" s="7" t="s">
        <v>51</v>
      </c>
    </row>
    <row r="1734" customFormat="false" ht="14.25" hidden="true" customHeight="false" outlineLevel="0" collapsed="false">
      <c r="A1734" s="7" t="s">
        <v>51</v>
      </c>
    </row>
    <row r="1735" customFormat="false" ht="14.25" hidden="true" customHeight="false" outlineLevel="0" collapsed="false">
      <c r="A1735" s="7" t="s">
        <v>51</v>
      </c>
    </row>
    <row r="1736" customFormat="false" ht="14.25" hidden="true" customHeight="false" outlineLevel="0" collapsed="false">
      <c r="A1736" s="7" t="s">
        <v>51</v>
      </c>
    </row>
    <row r="1737" customFormat="false" ht="14.25" hidden="true" customHeight="false" outlineLevel="0" collapsed="false">
      <c r="A1737" s="7" t="s">
        <v>51</v>
      </c>
    </row>
    <row r="1738" customFormat="false" ht="14.25" hidden="true" customHeight="false" outlineLevel="0" collapsed="false">
      <c r="A1738" s="7" t="s">
        <v>69</v>
      </c>
    </row>
    <row r="1739" customFormat="false" ht="14.25" hidden="true" customHeight="false" outlineLevel="0" collapsed="false">
      <c r="A1739" s="7" t="s">
        <v>52</v>
      </c>
    </row>
    <row r="1740" customFormat="false" ht="20.25" hidden="false" customHeight="true" outlineLevel="0" collapsed="false">
      <c r="A1740" s="7" t="n">
        <v>9</v>
      </c>
      <c r="B1740" s="33" t="s">
        <v>264</v>
      </c>
      <c r="C1740" s="33"/>
      <c r="D1740" s="44" t="s">
        <v>265</v>
      </c>
      <c r="E1740" s="44"/>
      <c r="F1740" s="44"/>
      <c r="G1740" s="35" t="s">
        <v>250</v>
      </c>
      <c r="H1740" s="36" t="n">
        <v>1.75</v>
      </c>
      <c r="I1740" s="37"/>
      <c r="J1740" s="38"/>
      <c r="K1740" s="39" t="n">
        <f aca="false">IF(AND(H1740= "",I1740= ""), 0, ROUND(ROUND(J1740, 2) * ROUND(IF(I1740="",H1740,I1740),  2), 2))</f>
        <v>0</v>
      </c>
      <c r="L1740" s="7"/>
      <c r="N1740" s="40" t="n">
        <v>0.2</v>
      </c>
      <c r="R1740" s="7" t="n">
        <v>1414</v>
      </c>
    </row>
    <row r="1741" customFormat="false" ht="14.25" hidden="true" customHeight="false" outlineLevel="0" collapsed="false">
      <c r="A1741" s="7" t="s">
        <v>51</v>
      </c>
    </row>
    <row r="1742" customFormat="false" ht="14.25" hidden="true" customHeight="false" outlineLevel="0" collapsed="false">
      <c r="A1742" s="7" t="s">
        <v>51</v>
      </c>
    </row>
    <row r="1743" customFormat="false" ht="14.25" hidden="true" customHeight="false" outlineLevel="0" collapsed="false">
      <c r="A1743" s="7" t="s">
        <v>51</v>
      </c>
    </row>
    <row r="1744" customFormat="false" ht="14.25" hidden="true" customHeight="false" outlineLevel="0" collapsed="false">
      <c r="A1744" s="7" t="s">
        <v>51</v>
      </c>
    </row>
    <row r="1745" customFormat="false" ht="14.25" hidden="true" customHeight="false" outlineLevel="0" collapsed="false">
      <c r="A1745" s="7" t="s">
        <v>51</v>
      </c>
    </row>
    <row r="1746" customFormat="false" ht="14.25" hidden="true" customHeight="false" outlineLevel="0" collapsed="false">
      <c r="A1746" s="7" t="s">
        <v>51</v>
      </c>
    </row>
    <row r="1747" customFormat="false" ht="14.25" hidden="true" customHeight="false" outlineLevel="0" collapsed="false">
      <c r="A1747" s="7" t="s">
        <v>51</v>
      </c>
    </row>
    <row r="1748" customFormat="false" ht="14.25" hidden="true" customHeight="false" outlineLevel="0" collapsed="false">
      <c r="A1748" s="7" t="s">
        <v>51</v>
      </c>
    </row>
    <row r="1749" customFormat="false" ht="14.25" hidden="true" customHeight="false" outlineLevel="0" collapsed="false">
      <c r="A1749" s="7" t="s">
        <v>51</v>
      </c>
    </row>
    <row r="1750" customFormat="false" ht="14.25" hidden="true" customHeight="false" outlineLevel="0" collapsed="false">
      <c r="A1750" s="7" t="s">
        <v>51</v>
      </c>
    </row>
    <row r="1751" customFormat="false" ht="14.25" hidden="true" customHeight="false" outlineLevel="0" collapsed="false">
      <c r="A1751" s="7" t="s">
        <v>51</v>
      </c>
    </row>
    <row r="1752" customFormat="false" ht="14.25" hidden="true" customHeight="false" outlineLevel="0" collapsed="false">
      <c r="A1752" s="7" t="s">
        <v>51</v>
      </c>
    </row>
    <row r="1753" customFormat="false" ht="14.25" hidden="true" customHeight="false" outlineLevel="0" collapsed="false">
      <c r="A1753" s="7" t="s">
        <v>51</v>
      </c>
    </row>
    <row r="1754" customFormat="false" ht="14.25" hidden="true" customHeight="false" outlineLevel="0" collapsed="false">
      <c r="A1754" s="7" t="s">
        <v>51</v>
      </c>
    </row>
    <row r="1755" customFormat="false" ht="14.25" hidden="true" customHeight="false" outlineLevel="0" collapsed="false">
      <c r="A1755" s="7" t="s">
        <v>51</v>
      </c>
    </row>
    <row r="1756" customFormat="false" ht="14.25" hidden="true" customHeight="false" outlineLevel="0" collapsed="false">
      <c r="A1756" s="7" t="s">
        <v>51</v>
      </c>
    </row>
    <row r="1757" customFormat="false" ht="14.25" hidden="true" customHeight="false" outlineLevel="0" collapsed="false">
      <c r="A1757" s="7" t="s">
        <v>69</v>
      </c>
    </row>
    <row r="1758" customFormat="false" ht="14.25" hidden="true" customHeight="false" outlineLevel="0" collapsed="false">
      <c r="A1758" s="7" t="s">
        <v>52</v>
      </c>
    </row>
    <row r="1759" customFormat="false" ht="14.25" hidden="false" customHeight="false" outlineLevel="0" collapsed="false">
      <c r="A1759" s="7" t="s">
        <v>44</v>
      </c>
      <c r="B1759" s="48"/>
      <c r="C1759" s="48"/>
      <c r="D1759" s="49"/>
      <c r="E1759" s="49"/>
      <c r="F1759" s="49"/>
      <c r="K1759" s="48"/>
    </row>
    <row r="1760" customFormat="false" ht="14.25" hidden="false" customHeight="true" outlineLevel="0" collapsed="false">
      <c r="B1760" s="48"/>
      <c r="C1760" s="48"/>
      <c r="D1760" s="57" t="s">
        <v>251</v>
      </c>
      <c r="E1760" s="57"/>
      <c r="F1760" s="57"/>
      <c r="G1760" s="50"/>
      <c r="H1760" s="50"/>
      <c r="I1760" s="50"/>
      <c r="J1760" s="50"/>
      <c r="K1760" s="50"/>
    </row>
    <row r="1761" customFormat="false" ht="14.25" hidden="false" customHeight="false" outlineLevel="0" collapsed="false">
      <c r="B1761" s="48"/>
      <c r="C1761" s="48"/>
      <c r="D1761" s="51"/>
      <c r="E1761" s="51"/>
      <c r="F1761" s="51"/>
      <c r="G1761" s="9"/>
      <c r="H1761" s="9"/>
      <c r="I1761" s="9"/>
      <c r="J1761" s="9"/>
      <c r="K1761" s="9"/>
    </row>
    <row r="1762" customFormat="false" ht="14.25" hidden="false" customHeight="true" outlineLevel="0" collapsed="false">
      <c r="B1762" s="48"/>
      <c r="C1762" s="48"/>
      <c r="D1762" s="52" t="s">
        <v>164</v>
      </c>
      <c r="E1762" s="52"/>
      <c r="F1762" s="52"/>
      <c r="G1762" s="53" t="n">
        <f aca="false">SUMIF(L1684:L1759, IF(L1683="","",L1683), K1684:K1759)</f>
        <v>0</v>
      </c>
      <c r="H1762" s="53"/>
      <c r="I1762" s="53"/>
      <c r="J1762" s="53"/>
      <c r="K1762" s="53"/>
    </row>
    <row r="1763" customFormat="false" ht="14.25" hidden="false" customHeight="true" outlineLevel="0" collapsed="false">
      <c r="B1763" s="48"/>
      <c r="C1763" s="48"/>
      <c r="D1763" s="52" t="s">
        <v>165</v>
      </c>
      <c r="E1763" s="52"/>
      <c r="F1763" s="52"/>
      <c r="G1763" s="53" t="n">
        <f aca="false">ROUND(SUMIF(L1684:L1759, IF(L1683="","",L1683), K1684:K1759) * 0.2, 2)</f>
        <v>0</v>
      </c>
      <c r="H1763" s="53"/>
      <c r="I1763" s="53"/>
      <c r="J1763" s="53"/>
      <c r="K1763" s="53"/>
    </row>
    <row r="1764" customFormat="false" ht="14.25" hidden="false" customHeight="true" outlineLevel="0" collapsed="false">
      <c r="B1764" s="48"/>
      <c r="C1764" s="48"/>
      <c r="D1764" s="54" t="s">
        <v>166</v>
      </c>
      <c r="E1764" s="54"/>
      <c r="F1764" s="54"/>
      <c r="G1764" s="55" t="n">
        <f aca="false">SUM(G1762:G1763)</f>
        <v>0</v>
      </c>
      <c r="H1764" s="55"/>
      <c r="I1764" s="55"/>
      <c r="J1764" s="55"/>
      <c r="K1764" s="55"/>
    </row>
    <row r="1765" customFormat="false" ht="30.75" hidden="false" customHeight="true" outlineLevel="0" collapsed="false">
      <c r="B1765" s="3"/>
      <c r="C1765" s="3"/>
      <c r="D1765" s="58" t="s">
        <v>266</v>
      </c>
      <c r="E1765" s="58"/>
      <c r="F1765" s="58"/>
      <c r="G1765" s="58"/>
      <c r="H1765" s="58"/>
      <c r="I1765" s="58"/>
      <c r="J1765" s="58"/>
      <c r="K1765" s="58"/>
    </row>
    <row r="1767" customFormat="false" ht="14.25" hidden="false" customHeight="true" outlineLevel="0" collapsed="false">
      <c r="D1767" s="59" t="s">
        <v>267</v>
      </c>
      <c r="E1767" s="59"/>
      <c r="F1767" s="59"/>
      <c r="G1767" s="59"/>
      <c r="H1767" s="59"/>
      <c r="I1767" s="59"/>
      <c r="J1767" s="59"/>
      <c r="K1767" s="59"/>
    </row>
    <row r="1768" customFormat="false" ht="26.25" hidden="false" customHeight="true" outlineLevel="0" collapsed="false">
      <c r="D1768" s="60" t="s">
        <v>268</v>
      </c>
      <c r="E1768" s="60"/>
      <c r="F1768" s="60"/>
      <c r="G1768" s="61" t="n">
        <f aca="false">SUMIF(L14:L1400, "", K14:K1400)</f>
        <v>0</v>
      </c>
      <c r="H1768" s="61"/>
      <c r="I1768" s="61"/>
      <c r="J1768" s="61"/>
      <c r="K1768" s="61"/>
    </row>
    <row r="1769" customFormat="false" ht="14.25" hidden="false" customHeight="true" outlineLevel="0" collapsed="false">
      <c r="D1769" s="62" t="s">
        <v>269</v>
      </c>
      <c r="E1769" s="62"/>
      <c r="F1769" s="62"/>
      <c r="G1769" s="63" t="n">
        <f aca="false">SUMIF(L14:L14, "", K14:K14)</f>
        <v>0</v>
      </c>
      <c r="H1769" s="63"/>
      <c r="I1769" s="63"/>
      <c r="J1769" s="63"/>
      <c r="K1769" s="63"/>
    </row>
    <row r="1770" customFormat="false" ht="14.25" hidden="false" customHeight="true" outlineLevel="0" collapsed="false">
      <c r="D1770" s="62" t="s">
        <v>270</v>
      </c>
      <c r="E1770" s="62"/>
      <c r="F1770" s="62"/>
      <c r="G1770" s="63" t="n">
        <f aca="false">SUMIF(L223:L1298, "", K223:K1298)</f>
        <v>0</v>
      </c>
      <c r="H1770" s="63"/>
      <c r="I1770" s="63"/>
      <c r="J1770" s="63"/>
      <c r="K1770" s="63"/>
    </row>
    <row r="1771" customFormat="false" ht="14.25" hidden="false" customHeight="true" outlineLevel="0" collapsed="false">
      <c r="D1771" s="62" t="s">
        <v>271</v>
      </c>
      <c r="E1771" s="62"/>
      <c r="F1771" s="62"/>
      <c r="G1771" s="63" t="n">
        <f aca="false">SUMIF(L1336:L1348, "", K1336:K1348)</f>
        <v>0</v>
      </c>
      <c r="H1771" s="63"/>
      <c r="I1771" s="63"/>
      <c r="J1771" s="63"/>
      <c r="K1771" s="63"/>
    </row>
    <row r="1772" customFormat="false" ht="14.25" hidden="false" customHeight="true" outlineLevel="0" collapsed="false">
      <c r="D1772" s="62" t="s">
        <v>272</v>
      </c>
      <c r="E1772" s="62"/>
      <c r="F1772" s="62"/>
      <c r="G1772" s="63" t="n">
        <f aca="false">SUMIF(L1361:L1361, "", K1361:K1361)</f>
        <v>0</v>
      </c>
      <c r="H1772" s="63"/>
      <c r="I1772" s="63"/>
      <c r="J1772" s="63"/>
      <c r="K1772" s="63"/>
    </row>
    <row r="1773" customFormat="false" ht="14.25" hidden="false" customHeight="true" outlineLevel="0" collapsed="false">
      <c r="D1773" s="62" t="s">
        <v>273</v>
      </c>
      <c r="E1773" s="62"/>
      <c r="F1773" s="62"/>
      <c r="G1773" s="63" t="n">
        <f aca="false">SUMIF(L1387:L1387, "", K1387:K1387)</f>
        <v>0</v>
      </c>
      <c r="H1773" s="63"/>
      <c r="I1773" s="63"/>
      <c r="J1773" s="63"/>
      <c r="K1773" s="63"/>
    </row>
    <row r="1774" customFormat="false" ht="14.25" hidden="false" customHeight="true" outlineLevel="0" collapsed="false">
      <c r="D1774" s="62" t="s">
        <v>274</v>
      </c>
      <c r="E1774" s="62"/>
      <c r="F1774" s="62"/>
      <c r="G1774" s="63" t="n">
        <f aca="false">SUMIF(L1400:L1400, "", K1400:K1400)</f>
        <v>0</v>
      </c>
      <c r="H1774" s="63"/>
      <c r="I1774" s="63"/>
      <c r="J1774" s="63"/>
      <c r="K1774" s="63"/>
    </row>
    <row r="1775" customFormat="false" ht="26.25" hidden="false" customHeight="true" outlineLevel="0" collapsed="false">
      <c r="D1775" s="60" t="s">
        <v>275</v>
      </c>
      <c r="E1775" s="60"/>
      <c r="F1775" s="60"/>
      <c r="G1775" s="61" t="n">
        <f aca="false">SUMIF(L1432:L1668, "", K1432:K1668)</f>
        <v>0</v>
      </c>
      <c r="H1775" s="61"/>
      <c r="I1775" s="61"/>
      <c r="J1775" s="61"/>
      <c r="K1775" s="61"/>
    </row>
    <row r="1776" customFormat="false" ht="14.25" hidden="false" customHeight="true" outlineLevel="0" collapsed="false">
      <c r="D1776" s="62" t="s">
        <v>276</v>
      </c>
      <c r="E1776" s="62"/>
      <c r="F1776" s="62"/>
      <c r="G1776" s="63" t="n">
        <f aca="false">SUMIF(L1432:L1572, "", K1432:K1572)</f>
        <v>0</v>
      </c>
      <c r="H1776" s="63"/>
      <c r="I1776" s="63"/>
      <c r="J1776" s="63"/>
      <c r="K1776" s="63"/>
    </row>
    <row r="1777" customFormat="false" ht="14.25" hidden="false" customHeight="true" outlineLevel="0" collapsed="false">
      <c r="D1777" s="62" t="s">
        <v>277</v>
      </c>
      <c r="E1777" s="62"/>
      <c r="F1777" s="62"/>
      <c r="G1777" s="63" t="n">
        <f aca="false">SUMIF(L1580:L1600, "", K1580:K1600)</f>
        <v>0</v>
      </c>
      <c r="H1777" s="63"/>
      <c r="I1777" s="63"/>
      <c r="J1777" s="63"/>
      <c r="K1777" s="63"/>
    </row>
    <row r="1778" customFormat="false" ht="14.25" hidden="false" customHeight="true" outlineLevel="0" collapsed="false">
      <c r="D1778" s="62" t="s">
        <v>278</v>
      </c>
      <c r="E1778" s="62"/>
      <c r="F1778" s="62"/>
      <c r="G1778" s="63" t="n">
        <f aca="false">SUMIF(L1608:L1659, "", K1608:K1659)</f>
        <v>0</v>
      </c>
      <c r="H1778" s="63"/>
      <c r="I1778" s="63"/>
      <c r="J1778" s="63"/>
      <c r="K1778" s="63"/>
    </row>
    <row r="1779" customFormat="false" ht="14.25" hidden="false" customHeight="true" outlineLevel="0" collapsed="false">
      <c r="D1779" s="62" t="s">
        <v>279</v>
      </c>
      <c r="E1779" s="62"/>
      <c r="F1779" s="62"/>
      <c r="G1779" s="63" t="n">
        <f aca="false">SUMIF(L1668:L1668, "", K1668:K1668)</f>
        <v>0</v>
      </c>
      <c r="H1779" s="63"/>
      <c r="I1779" s="63"/>
      <c r="J1779" s="63"/>
      <c r="K1779" s="63"/>
    </row>
    <row r="1780" customFormat="false" ht="14.25" hidden="false" customHeight="true" outlineLevel="0" collapsed="false">
      <c r="D1780" s="60" t="s">
        <v>280</v>
      </c>
      <c r="E1780" s="60"/>
      <c r="F1780" s="60"/>
      <c r="G1780" s="61" t="n">
        <f aca="false">SUMIF(L1684:L1740, "", K1684:K1740)</f>
        <v>0</v>
      </c>
      <c r="H1780" s="61"/>
      <c r="I1780" s="61"/>
      <c r="J1780" s="61"/>
      <c r="K1780" s="61"/>
    </row>
    <row r="1781" customFormat="false" ht="39" hidden="false" customHeight="true" outlineLevel="0" collapsed="false">
      <c r="D1781" s="64" t="s">
        <v>281</v>
      </c>
      <c r="E1781" s="64"/>
      <c r="F1781" s="64"/>
      <c r="G1781" s="65"/>
      <c r="H1781" s="65"/>
      <c r="I1781" s="65"/>
      <c r="J1781" s="65"/>
      <c r="K1781" s="66"/>
    </row>
    <row r="1782" customFormat="false" ht="14.25" hidden="false" customHeight="false" outlineLevel="0" collapsed="false">
      <c r="D1782" s="67"/>
      <c r="E1782" s="67"/>
      <c r="F1782" s="67"/>
      <c r="G1782" s="67"/>
      <c r="H1782" s="67"/>
      <c r="I1782" s="67"/>
      <c r="J1782" s="67"/>
      <c r="K1782" s="67"/>
    </row>
    <row r="1783" customFormat="false" ht="14.25" hidden="false" customHeight="true" outlineLevel="0" collapsed="false">
      <c r="A1783" s="68"/>
      <c r="D1783" s="69" t="s">
        <v>164</v>
      </c>
      <c r="E1783" s="69"/>
      <c r="F1783" s="69"/>
      <c r="G1783" s="70" t="n">
        <f aca="false">SUMIF(L6:L1765, IF(L5="","",L5), K6:K1765)</f>
        <v>0</v>
      </c>
      <c r="H1783" s="70"/>
      <c r="I1783" s="70"/>
      <c r="J1783" s="70"/>
      <c r="K1783" s="70"/>
    </row>
    <row r="1784" customFormat="false" ht="14.25" hidden="false" customHeight="true" outlineLevel="0" collapsed="false">
      <c r="A1784" s="68"/>
      <c r="D1784" s="69" t="s">
        <v>165</v>
      </c>
      <c r="E1784" s="69"/>
      <c r="F1784" s="69"/>
      <c r="G1784" s="70" t="n">
        <f aca="false">ROUND(SUMIF(L6:L1765, IF(L5="","",L5), K6:K1765) * 0.2, 2)</f>
        <v>0</v>
      </c>
      <c r="H1784" s="70"/>
      <c r="I1784" s="70"/>
      <c r="J1784" s="70"/>
      <c r="K1784" s="70"/>
    </row>
    <row r="1785" customFormat="false" ht="14.25" hidden="false" customHeight="true" outlineLevel="0" collapsed="false">
      <c r="D1785" s="71" t="s">
        <v>166</v>
      </c>
      <c r="E1785" s="71"/>
      <c r="F1785" s="71"/>
      <c r="G1785" s="72" t="n">
        <f aca="false">SUM(G1783:G1784)</f>
        <v>0</v>
      </c>
      <c r="H1785" s="72"/>
      <c r="I1785" s="72"/>
      <c r="J1785" s="72"/>
      <c r="K1785" s="72"/>
    </row>
    <row r="1786" customFormat="false" ht="14.25" hidden="false" customHeight="false" outlineLevel="0" collapsed="false">
      <c r="D1786" s="73"/>
      <c r="E1786" s="73"/>
      <c r="F1786" s="73"/>
      <c r="G1786" s="73"/>
      <c r="H1786" s="73"/>
      <c r="I1786" s="73"/>
      <c r="J1786" s="73"/>
      <c r="K1786" s="73"/>
    </row>
    <row r="1787" customFormat="false" ht="14.25" hidden="false" customHeight="true" outlineLevel="0" collapsed="false">
      <c r="D1787" s="74" t="s">
        <v>282</v>
      </c>
      <c r="E1787" s="74"/>
      <c r="F1787" s="74"/>
      <c r="G1787" s="74"/>
      <c r="H1787" s="74"/>
      <c r="I1787" s="74"/>
      <c r="J1787" s="74"/>
      <c r="K1787" s="74"/>
    </row>
    <row r="1788" customFormat="false" ht="14.25" hidden="false" customHeight="false" outlineLevel="0" collapsed="false">
      <c r="D1788" s="75" t="str">
        <f aca="false">IF(Paramètres!AA2&lt;&gt;"",Paramètres!AA2,"")</f>
        <v>Zéro euro</v>
      </c>
      <c r="E1788" s="75"/>
      <c r="F1788" s="75"/>
      <c r="G1788" s="75"/>
      <c r="H1788" s="75"/>
      <c r="I1788" s="75"/>
      <c r="J1788" s="75"/>
      <c r="K1788" s="75"/>
    </row>
    <row r="1789" customFormat="false" ht="14.25" hidden="false" customHeight="false" outlineLevel="0" collapsed="false">
      <c r="D1789" s="75"/>
      <c r="E1789" s="75"/>
      <c r="F1789" s="75"/>
      <c r="G1789" s="75"/>
      <c r="H1789" s="75"/>
      <c r="I1789" s="75"/>
      <c r="J1789" s="75"/>
      <c r="K1789" s="75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0">
    <mergeCell ref="D3:F3"/>
    <mergeCell ref="D4:M4"/>
    <mergeCell ref="D5:F5"/>
    <mergeCell ref="D12:F12"/>
    <mergeCell ref="D13:F13"/>
    <mergeCell ref="D14:F14"/>
    <mergeCell ref="D24:F24"/>
    <mergeCell ref="D25:F25"/>
    <mergeCell ref="D101:F101"/>
    <mergeCell ref="D165:F165"/>
    <mergeCell ref="D222:F222"/>
    <mergeCell ref="D223:F223"/>
    <mergeCell ref="D266:F266"/>
    <mergeCell ref="D308:F308"/>
    <mergeCell ref="D348:F348"/>
    <mergeCell ref="D349:F349"/>
    <mergeCell ref="D380:F380"/>
    <mergeCell ref="D407:F407"/>
    <mergeCell ref="D434:F434"/>
    <mergeCell ref="D461:F461"/>
    <mergeCell ref="D488:F488"/>
    <mergeCell ref="D519:F519"/>
    <mergeCell ref="D546:F546"/>
    <mergeCell ref="D573:F573"/>
    <mergeCell ref="D604:F604"/>
    <mergeCell ref="D638:F638"/>
    <mergeCell ref="D639:F639"/>
    <mergeCell ref="D674:F674"/>
    <mergeCell ref="D703:F703"/>
    <mergeCell ref="D740:F740"/>
    <mergeCell ref="D771:F771"/>
    <mergeCell ref="D802:F802"/>
    <mergeCell ref="D836:F836"/>
    <mergeCell ref="D866:F866"/>
    <mergeCell ref="D900:F900"/>
    <mergeCell ref="D929:F929"/>
    <mergeCell ref="D958:F958"/>
    <mergeCell ref="D991:F991"/>
    <mergeCell ref="D1020:F1020"/>
    <mergeCell ref="D1056:F1056"/>
    <mergeCell ref="D1085:F1085"/>
    <mergeCell ref="D1114:F1114"/>
    <mergeCell ref="D1147:F1147"/>
    <mergeCell ref="D1176:F1176"/>
    <mergeCell ref="D1205:F1205"/>
    <mergeCell ref="D1236:F1236"/>
    <mergeCell ref="D1270:F1270"/>
    <mergeCell ref="D1298:F1298"/>
    <mergeCell ref="D1334:F1334"/>
    <mergeCell ref="D1336:F1336"/>
    <mergeCell ref="D1348:F1348"/>
    <mergeCell ref="D1360:F1360"/>
    <mergeCell ref="D1361:F1361"/>
    <mergeCell ref="D1386:F1386"/>
    <mergeCell ref="D1387:F1387"/>
    <mergeCell ref="D1399:F1399"/>
    <mergeCell ref="D1400:F1400"/>
    <mergeCell ref="D1424:F1424"/>
    <mergeCell ref="D1425:F1425"/>
    <mergeCell ref="G1425:K1425"/>
    <mergeCell ref="D1426:F1426"/>
    <mergeCell ref="G1426:K1426"/>
    <mergeCell ref="D1427:F1427"/>
    <mergeCell ref="G1427:K1427"/>
    <mergeCell ref="D1428:F1428"/>
    <mergeCell ref="G1428:K1428"/>
    <mergeCell ref="D1429:F1429"/>
    <mergeCell ref="G1429:K1429"/>
    <mergeCell ref="D1430:F1430"/>
    <mergeCell ref="D1431:F1431"/>
    <mergeCell ref="D1434:F1434"/>
    <mergeCell ref="D1440:F1440"/>
    <mergeCell ref="D1446:F1446"/>
    <mergeCell ref="D1452:F1452"/>
    <mergeCell ref="D1458:F1458"/>
    <mergeCell ref="D1464:F1464"/>
    <mergeCell ref="D1470:F1470"/>
    <mergeCell ref="D1476:F1476"/>
    <mergeCell ref="D1482:F1482"/>
    <mergeCell ref="D1488:F1488"/>
    <mergeCell ref="D1494:F1494"/>
    <mergeCell ref="D1500:F1500"/>
    <mergeCell ref="D1506:F1506"/>
    <mergeCell ref="D1512:F1512"/>
    <mergeCell ref="D1518:F1518"/>
    <mergeCell ref="D1524:F1524"/>
    <mergeCell ref="D1530:F1530"/>
    <mergeCell ref="D1536:F1536"/>
    <mergeCell ref="D1542:F1542"/>
    <mergeCell ref="D1548:F1548"/>
    <mergeCell ref="D1554:F1554"/>
    <mergeCell ref="D1560:F1560"/>
    <mergeCell ref="D1566:F1566"/>
    <mergeCell ref="D1572:F1572"/>
    <mergeCell ref="D1579:F1579"/>
    <mergeCell ref="D1582:F1582"/>
    <mergeCell ref="D1588:F1588"/>
    <mergeCell ref="D1594:F1594"/>
    <mergeCell ref="D1600:F1600"/>
    <mergeCell ref="D1607:F1607"/>
    <mergeCell ref="D1610:F1610"/>
    <mergeCell ref="D1617:F1617"/>
    <mergeCell ref="D1624:F1624"/>
    <mergeCell ref="D1631:F1631"/>
    <mergeCell ref="D1638:F1638"/>
    <mergeCell ref="D1645:F1645"/>
    <mergeCell ref="D1652:F1652"/>
    <mergeCell ref="D1659:F1659"/>
    <mergeCell ref="D1667:F1667"/>
    <mergeCell ref="D1668:F1668"/>
    <mergeCell ref="D1677:F1677"/>
    <mergeCell ref="D1678:F1678"/>
    <mergeCell ref="G1678:K1678"/>
    <mergeCell ref="D1679:F1679"/>
    <mergeCell ref="G1679:K1679"/>
    <mergeCell ref="D1680:F1680"/>
    <mergeCell ref="G1680:K1680"/>
    <mergeCell ref="D1681:F1681"/>
    <mergeCell ref="G1681:K1681"/>
    <mergeCell ref="D1682:F1682"/>
    <mergeCell ref="G1682:K1682"/>
    <mergeCell ref="D1683:F1683"/>
    <mergeCell ref="D1684:F1684"/>
    <mergeCell ref="D1691:F1691"/>
    <mergeCell ref="D1698:F1698"/>
    <mergeCell ref="D1703:F1703"/>
    <mergeCell ref="D1712:F1712"/>
    <mergeCell ref="D1721:F1721"/>
    <mergeCell ref="D1740:F1740"/>
    <mergeCell ref="D1759:F1759"/>
    <mergeCell ref="D1760:F1760"/>
    <mergeCell ref="G1760:K1760"/>
    <mergeCell ref="D1761:F1761"/>
    <mergeCell ref="G1761:K1761"/>
    <mergeCell ref="D1762:F1762"/>
    <mergeCell ref="G1762:K1762"/>
    <mergeCell ref="D1763:F1763"/>
    <mergeCell ref="G1763:K1763"/>
    <mergeCell ref="D1764:F1764"/>
    <mergeCell ref="G1764:K1764"/>
    <mergeCell ref="D1765:K1765"/>
    <mergeCell ref="D1767:K1767"/>
    <mergeCell ref="D1768:F1768"/>
    <mergeCell ref="G1768:K1768"/>
    <mergeCell ref="D1769:F1769"/>
    <mergeCell ref="G1769:K1769"/>
    <mergeCell ref="D1770:F1770"/>
    <mergeCell ref="G1770:K1770"/>
    <mergeCell ref="D1771:F1771"/>
    <mergeCell ref="G1771:K1771"/>
    <mergeCell ref="D1772:F1772"/>
    <mergeCell ref="G1772:K1772"/>
    <mergeCell ref="D1773:F1773"/>
    <mergeCell ref="G1773:K1773"/>
    <mergeCell ref="D1774:F1774"/>
    <mergeCell ref="G1774:K1774"/>
    <mergeCell ref="D1775:F1775"/>
    <mergeCell ref="G1775:K1775"/>
    <mergeCell ref="D1776:F1776"/>
    <mergeCell ref="G1776:K1776"/>
    <mergeCell ref="D1777:F1777"/>
    <mergeCell ref="G1777:K1777"/>
    <mergeCell ref="D1778:F1778"/>
    <mergeCell ref="G1778:K1778"/>
    <mergeCell ref="D1779:F1779"/>
    <mergeCell ref="G1779:K1779"/>
    <mergeCell ref="D1780:F1780"/>
    <mergeCell ref="G1780:K1780"/>
    <mergeCell ref="D1781:F1781"/>
    <mergeCell ref="D1782:K1782"/>
    <mergeCell ref="D1783:F1783"/>
    <mergeCell ref="G1783:K1783"/>
    <mergeCell ref="D1784:F1784"/>
    <mergeCell ref="G1784:K1784"/>
    <mergeCell ref="D1785:F1785"/>
    <mergeCell ref="G1785:K1785"/>
    <mergeCell ref="D1786:K1786"/>
    <mergeCell ref="D1787:K1787"/>
    <mergeCell ref="D1788:K1788"/>
    <mergeCell ref="D1789:K1789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n°5 : MENUISERIES EXTERIEURES ALUMINIUM / OCCULTATIONS / METALLERIE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D4:M4 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42" t="s">
        <v>283</v>
      </c>
      <c r="AA1" s="7" t="n">
        <f aca="false">IF(DPGF!G1785&lt;&gt;"",DPGF!G1785,"0")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6" t="s">
        <v>284</v>
      </c>
      <c r="B3" s="77" t="s">
        <v>285</v>
      </c>
      <c r="C3" s="78" t="s">
        <v>286</v>
      </c>
      <c r="D3" s="78"/>
      <c r="E3" s="78"/>
      <c r="F3" s="78"/>
      <c r="G3" s="78"/>
      <c r="H3" s="78"/>
      <c r="I3" s="78"/>
      <c r="J3" s="78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6" t="s">
        <v>287</v>
      </c>
      <c r="B5" s="77" t="s">
        <v>288</v>
      </c>
      <c r="C5" s="78" t="s">
        <v>289</v>
      </c>
      <c r="D5" s="78"/>
      <c r="E5" s="78"/>
      <c r="F5" s="78"/>
      <c r="G5" s="78"/>
      <c r="H5" s="78"/>
      <c r="I5" s="78"/>
      <c r="J5" s="78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6" t="s">
        <v>290</v>
      </c>
      <c r="B7" s="77" t="s">
        <v>291</v>
      </c>
      <c r="C7" s="78" t="s">
        <v>292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6" t="s">
        <v>293</v>
      </c>
      <c r="B9" s="77" t="s">
        <v>294</v>
      </c>
      <c r="C9" s="78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6" t="s">
        <v>295</v>
      </c>
      <c r="B11" s="77" t="s">
        <v>296</v>
      </c>
      <c r="C11" s="78" t="s">
        <v>43</v>
      </c>
      <c r="D11" s="78"/>
      <c r="E11" s="78"/>
      <c r="F11" s="78"/>
      <c r="G11" s="78"/>
      <c r="H11" s="78"/>
      <c r="I11" s="78"/>
      <c r="J11" s="78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6" t="s">
        <v>297</v>
      </c>
      <c r="B13" s="77" t="s">
        <v>298</v>
      </c>
      <c r="C13" s="78" t="s">
        <v>299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6" t="s">
        <v>300</v>
      </c>
      <c r="B15" s="77" t="s">
        <v>301</v>
      </c>
      <c r="C15" s="78" t="s">
        <v>302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6" t="s">
        <v>303</v>
      </c>
      <c r="B17" s="77" t="s">
        <v>304</v>
      </c>
      <c r="C17" s="78" t="s">
        <v>305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9" t="n">
        <v>0.2</v>
      </c>
      <c r="E19" s="80" t="s">
        <v>306</v>
      </c>
      <c r="AA19" s="7" t="n">
        <f aca="false">INT((AA5-AA18*100)/10)</f>
        <v>0</v>
      </c>
    </row>
    <row r="20" customFormat="false" ht="12.75" hidden="false" customHeight="true" outlineLevel="0" collapsed="false">
      <c r="C20" s="81" t="n">
        <v>0.055</v>
      </c>
      <c r="E20" s="80" t="s">
        <v>307</v>
      </c>
      <c r="AA20" s="7" t="n">
        <f aca="false">AA5-AA18*100-AA19*10</f>
        <v>0</v>
      </c>
    </row>
    <row r="21" customFormat="false" ht="12.75" hidden="false" customHeight="true" outlineLevel="0" collapsed="false">
      <c r="C21" s="81" t="n">
        <v>0</v>
      </c>
      <c r="E21" s="80" t="s">
        <v>308</v>
      </c>
      <c r="AA21" s="7" t="n">
        <f aca="false">INT(AA6/10)</f>
        <v>0</v>
      </c>
    </row>
    <row r="22" customFormat="false" ht="12.75" hidden="false" customHeight="true" outlineLevel="0" collapsed="false">
      <c r="C22" s="82" t="n">
        <v>0</v>
      </c>
      <c r="E22" s="80" t="s">
        <v>309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6" t="s">
        <v>310</v>
      </c>
      <c r="B24" s="77" t="s">
        <v>311</v>
      </c>
      <c r="C24" s="78" t="s">
        <v>312</v>
      </c>
      <c r="D24" s="78"/>
      <c r="E24" s="78"/>
      <c r="F24" s="78"/>
      <c r="G24" s="78"/>
      <c r="H24" s="78"/>
      <c r="I24" s="78"/>
      <c r="J24" s="78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6" t="s">
        <v>313</v>
      </c>
      <c r="B26" s="77" t="s">
        <v>314</v>
      </c>
      <c r="C26" s="78" t="s">
        <v>315</v>
      </c>
      <c r="D26" s="78"/>
      <c r="E26" s="78"/>
      <c r="F26" s="78"/>
      <c r="G26" s="78"/>
      <c r="H26" s="78"/>
      <c r="I26" s="78"/>
      <c r="J26" s="78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6" t="s">
        <v>316</v>
      </c>
      <c r="B28" s="77" t="s">
        <v>317</v>
      </c>
      <c r="C28" s="78"/>
      <c r="D28" s="78"/>
      <c r="E28" s="78"/>
      <c r="F28" s="78"/>
      <c r="G28" s="78"/>
      <c r="H28" s="78"/>
      <c r="I28" s="78"/>
      <c r="J28" s="78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D4:M4 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318</v>
      </c>
      <c r="B1" s="7" t="s">
        <v>319</v>
      </c>
    </row>
    <row r="2" customFormat="false" ht="14.25" hidden="false" customHeight="false" outlineLevel="0" collapsed="false">
      <c r="A2" s="7" t="s">
        <v>320</v>
      </c>
      <c r="B2" s="7" t="s">
        <v>286</v>
      </c>
    </row>
    <row r="3" customFormat="false" ht="14.25" hidden="false" customHeight="false" outlineLevel="0" collapsed="false">
      <c r="A3" s="7" t="s">
        <v>321</v>
      </c>
      <c r="B3" s="7" t="n">
        <v>1</v>
      </c>
    </row>
    <row r="4" customFormat="false" ht="14.25" hidden="false" customHeight="false" outlineLevel="0" collapsed="false">
      <c r="A4" s="7" t="s">
        <v>322</v>
      </c>
      <c r="B4" s="7" t="n">
        <v>0</v>
      </c>
    </row>
    <row r="5" customFormat="false" ht="14.25" hidden="false" customHeight="false" outlineLevel="0" collapsed="false">
      <c r="A5" s="7" t="s">
        <v>323</v>
      </c>
      <c r="B5" s="7" t="n">
        <v>0</v>
      </c>
    </row>
    <row r="6" customFormat="false" ht="14.25" hidden="false" customHeight="false" outlineLevel="0" collapsed="false">
      <c r="A6" s="7" t="s">
        <v>324</v>
      </c>
      <c r="B6" s="7" t="n">
        <v>1</v>
      </c>
    </row>
    <row r="7" customFormat="false" ht="14.25" hidden="false" customHeight="false" outlineLevel="0" collapsed="false">
      <c r="A7" s="7" t="s">
        <v>325</v>
      </c>
      <c r="B7" s="7" t="n">
        <v>1</v>
      </c>
    </row>
    <row r="8" customFormat="false" ht="14.25" hidden="false" customHeight="false" outlineLevel="0" collapsed="false">
      <c r="A8" s="7" t="s">
        <v>326</v>
      </c>
      <c r="B8" s="7" t="n">
        <v>0</v>
      </c>
    </row>
    <row r="9" customFormat="false" ht="14.25" hidden="false" customHeight="false" outlineLevel="0" collapsed="false">
      <c r="A9" s="7" t="s">
        <v>327</v>
      </c>
      <c r="B9" s="7" t="n">
        <v>0</v>
      </c>
    </row>
    <row r="10" customFormat="false" ht="14.25" hidden="false" customHeight="false" outlineLevel="0" collapsed="false">
      <c r="A10" s="7" t="s">
        <v>328</v>
      </c>
      <c r="C10" s="7" t="s">
        <v>329</v>
      </c>
    </row>
    <row r="11" customFormat="false" ht="14.25" hidden="false" customHeight="false" outlineLevel="0" collapsed="false">
      <c r="A11" s="7" t="s">
        <v>330</v>
      </c>
      <c r="B11" s="7" t="n">
        <v>0</v>
      </c>
    </row>
    <row r="12" customFormat="false" ht="14.25" hidden="false" customHeight="false" outlineLevel="0" collapsed="false">
      <c r="A12" s="7" t="s">
        <v>331</v>
      </c>
      <c r="B12" s="7" t="s">
        <v>332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1" sqref="D4:M4 C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3" t="s">
        <v>333</v>
      </c>
      <c r="C2" s="83"/>
      <c r="D2" s="83"/>
      <c r="E2" s="83"/>
      <c r="F2" s="83"/>
      <c r="G2" s="83"/>
      <c r="H2" s="83"/>
      <c r="I2" s="83"/>
      <c r="J2" s="83"/>
    </row>
    <row r="4" customFormat="false" ht="12.75" hidden="false" customHeight="true" outlineLevel="0" collapsed="false">
      <c r="A4" s="76" t="s">
        <v>284</v>
      </c>
      <c r="B4" s="77" t="s">
        <v>334</v>
      </c>
      <c r="C4" s="84"/>
      <c r="D4" s="84"/>
      <c r="E4" s="84"/>
      <c r="F4" s="84"/>
      <c r="G4" s="84"/>
      <c r="H4" s="84"/>
      <c r="I4" s="84"/>
      <c r="J4" s="84"/>
    </row>
    <row r="6" customFormat="false" ht="12.75" hidden="false" customHeight="true" outlineLevel="0" collapsed="false">
      <c r="A6" s="76" t="s">
        <v>287</v>
      </c>
      <c r="B6" s="77" t="s">
        <v>335</v>
      </c>
      <c r="C6" s="84"/>
      <c r="D6" s="84"/>
      <c r="E6" s="84"/>
      <c r="F6" s="84"/>
      <c r="G6" s="84"/>
      <c r="H6" s="84"/>
      <c r="I6" s="84"/>
      <c r="J6" s="84"/>
    </row>
    <row r="8" customFormat="false" ht="12.75" hidden="false" customHeight="true" outlineLevel="0" collapsed="false">
      <c r="A8" s="76" t="s">
        <v>290</v>
      </c>
      <c r="B8" s="77" t="s">
        <v>336</v>
      </c>
      <c r="C8" s="84"/>
      <c r="D8" s="84"/>
      <c r="E8" s="84"/>
      <c r="F8" s="84"/>
      <c r="G8" s="84"/>
      <c r="H8" s="84"/>
      <c r="I8" s="84"/>
      <c r="J8" s="84"/>
    </row>
    <row r="10" customFormat="false" ht="12.75" hidden="false" customHeight="true" outlineLevel="0" collapsed="false">
      <c r="A10" s="76" t="s">
        <v>293</v>
      </c>
      <c r="B10" s="77" t="s">
        <v>337</v>
      </c>
      <c r="C10" s="85"/>
      <c r="D10" s="85"/>
      <c r="E10" s="85"/>
      <c r="F10" s="85"/>
      <c r="G10" s="85"/>
      <c r="H10" s="85"/>
      <c r="I10" s="85"/>
      <c r="J10" s="85"/>
    </row>
    <row r="12" customFormat="false" ht="12.75" hidden="false" customHeight="true" outlineLevel="0" collapsed="false">
      <c r="A12" s="76" t="s">
        <v>295</v>
      </c>
      <c r="B12" s="77" t="s">
        <v>338</v>
      </c>
      <c r="C12" s="84"/>
      <c r="D12" s="84"/>
      <c r="E12" s="84"/>
      <c r="F12" s="84"/>
      <c r="G12" s="84"/>
      <c r="H12" s="84"/>
      <c r="I12" s="84"/>
      <c r="J12" s="84"/>
    </row>
    <row r="14" customFormat="false" ht="12.75" hidden="false" customHeight="true" outlineLevel="0" collapsed="false">
      <c r="A14" s="76" t="s">
        <v>297</v>
      </c>
      <c r="B14" s="77" t="s">
        <v>339</v>
      </c>
      <c r="C14" s="84"/>
      <c r="D14" s="84"/>
      <c r="E14" s="84"/>
      <c r="F14" s="84"/>
      <c r="G14" s="84"/>
      <c r="H14" s="84"/>
      <c r="I14" s="84"/>
      <c r="J14" s="84"/>
    </row>
    <row r="16" customFormat="false" ht="12.75" hidden="false" customHeight="true" outlineLevel="0" collapsed="false">
      <c r="A16" s="76" t="s">
        <v>300</v>
      </c>
      <c r="B16" s="77" t="s">
        <v>340</v>
      </c>
      <c r="C16" s="84"/>
      <c r="D16" s="84"/>
      <c r="E16" s="84"/>
      <c r="F16" s="84"/>
      <c r="G16" s="84"/>
      <c r="H16" s="84"/>
      <c r="I16" s="84"/>
      <c r="J16" s="84"/>
    </row>
    <row r="18" customFormat="false" ht="12.75" hidden="false" customHeight="true" outlineLevel="0" collapsed="false">
      <c r="A18" s="76" t="s">
        <v>303</v>
      </c>
      <c r="B18" s="77" t="s">
        <v>341</v>
      </c>
      <c r="C18" s="86"/>
      <c r="D18" s="86"/>
      <c r="E18" s="86"/>
      <c r="F18" s="86"/>
      <c r="G18" s="86"/>
      <c r="H18" s="86"/>
      <c r="I18" s="86"/>
      <c r="J18" s="86"/>
    </row>
    <row r="20" customFormat="false" ht="12.75" hidden="false" customHeight="true" outlineLevel="0" collapsed="false">
      <c r="A20" s="76" t="s">
        <v>342</v>
      </c>
      <c r="B20" s="77" t="s">
        <v>343</v>
      </c>
      <c r="C20" s="86"/>
      <c r="D20" s="86"/>
      <c r="E20" s="86"/>
      <c r="F20" s="86"/>
      <c r="G20" s="86"/>
      <c r="H20" s="86"/>
      <c r="I20" s="86"/>
      <c r="J20" s="86"/>
    </row>
    <row r="22" customFormat="false" ht="12.75" hidden="false" customHeight="true" outlineLevel="0" collapsed="false">
      <c r="A22" s="76" t="s">
        <v>310</v>
      </c>
      <c r="B22" s="77" t="s">
        <v>344</v>
      </c>
      <c r="C22" s="86"/>
      <c r="D22" s="86"/>
      <c r="E22" s="86"/>
      <c r="F22" s="86"/>
      <c r="G22" s="86"/>
      <c r="H22" s="86"/>
      <c r="I22" s="86"/>
      <c r="J22" s="86"/>
    </row>
    <row r="24" customFormat="false" ht="12.75" hidden="false" customHeight="true" outlineLevel="0" collapsed="false">
      <c r="A24" s="76" t="s">
        <v>313</v>
      </c>
      <c r="B24" s="77" t="s">
        <v>345</v>
      </c>
      <c r="C24" s="84"/>
      <c r="D24" s="84"/>
      <c r="E24" s="84"/>
      <c r="F24" s="84"/>
      <c r="G24" s="84"/>
      <c r="H24" s="84"/>
      <c r="I24" s="84"/>
      <c r="J24" s="84"/>
    </row>
    <row r="28" customFormat="false" ht="60" hidden="false" customHeight="true" outlineLevel="0" collapsed="false">
      <c r="A28" s="76" t="s">
        <v>316</v>
      </c>
      <c r="B28" s="77" t="s">
        <v>346</v>
      </c>
      <c r="C28" s="84"/>
      <c r="D28" s="84"/>
      <c r="E28" s="84"/>
      <c r="F28" s="84"/>
      <c r="G28" s="84"/>
      <c r="H28" s="84"/>
      <c r="I28" s="84"/>
      <c r="J28" s="84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D4:M4 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7" t="s">
        <v>347</v>
      </c>
      <c r="C2" s="87"/>
      <c r="D2" s="87"/>
      <c r="E2" s="87"/>
      <c r="F2" s="87"/>
    </row>
    <row r="4" customFormat="false" ht="12.75" hidden="false" customHeight="true" outlineLevel="0" collapsed="false">
      <c r="B4" s="88" t="s">
        <v>348</v>
      </c>
      <c r="C4" s="88" t="s">
        <v>349</v>
      </c>
      <c r="D4" s="88" t="s">
        <v>350</v>
      </c>
      <c r="E4" s="88" t="s">
        <v>351</v>
      </c>
      <c r="F4" s="88" t="s">
        <v>352</v>
      </c>
    </row>
    <row r="6" customFormat="false" ht="12.75" hidden="false" customHeight="true" outlineLevel="0" collapsed="false">
      <c r="B6" s="89"/>
      <c r="C6" s="90"/>
      <c r="D6" s="91"/>
      <c r="E6" s="92"/>
      <c r="F6" s="93" t="str">
        <f aca="false">IF(AND(E6= "",D6= ""), "", ROUND(ROUND(E6, 2) * ROUND(D6, 3), 2))</f>
        <v/>
      </c>
    </row>
    <row r="8" customFormat="false" ht="12.75" hidden="false" customHeight="true" outlineLevel="0" collapsed="false">
      <c r="B8" s="89"/>
      <c r="C8" s="90"/>
      <c r="D8" s="91"/>
      <c r="E8" s="92"/>
      <c r="F8" s="93" t="str">
        <f aca="false">IF(AND(E8= "",D8= ""), "", ROUND(ROUND(E8, 2) * ROUND(D8, 3), 2))</f>
        <v/>
      </c>
    </row>
    <row r="10" customFormat="false" ht="12.75" hidden="false" customHeight="true" outlineLevel="0" collapsed="false">
      <c r="B10" s="89"/>
      <c r="C10" s="90"/>
      <c r="D10" s="91"/>
      <c r="E10" s="92"/>
      <c r="F10" s="93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9"/>
      <c r="C12" s="90"/>
      <c r="D12" s="91"/>
      <c r="E12" s="92"/>
      <c r="F12" s="93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9"/>
      <c r="C14" s="90"/>
      <c r="D14" s="91"/>
      <c r="E14" s="92"/>
      <c r="F14" s="93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9"/>
      <c r="C16" s="90"/>
      <c r="D16" s="91"/>
      <c r="E16" s="92"/>
      <c r="F16" s="93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9"/>
      <c r="C18" s="90"/>
      <c r="D18" s="91"/>
      <c r="E18" s="92"/>
      <c r="F18" s="93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9"/>
      <c r="C20" s="90"/>
      <c r="D20" s="91"/>
      <c r="E20" s="92"/>
      <c r="F20" s="93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9"/>
      <c r="C22" s="90"/>
      <c r="D22" s="91"/>
      <c r="E22" s="92"/>
      <c r="F22" s="93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9"/>
      <c r="C24" s="90"/>
      <c r="D24" s="91"/>
      <c r="E24" s="92"/>
      <c r="F24" s="93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9"/>
      <c r="C26" s="90"/>
      <c r="D26" s="91"/>
      <c r="E26" s="92"/>
      <c r="F26" s="93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9"/>
      <c r="C28" s="90"/>
      <c r="D28" s="91"/>
      <c r="E28" s="92"/>
      <c r="F28" s="93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9"/>
      <c r="C30" s="90"/>
      <c r="D30" s="91"/>
      <c r="E30" s="92"/>
      <c r="F30" s="93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9"/>
      <c r="C32" s="90"/>
      <c r="D32" s="91"/>
      <c r="E32" s="92"/>
      <c r="F32" s="93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9"/>
      <c r="C34" s="90"/>
      <c r="D34" s="91"/>
      <c r="E34" s="92"/>
      <c r="F34" s="93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9"/>
      <c r="C36" s="90"/>
      <c r="D36" s="91"/>
      <c r="E36" s="92"/>
      <c r="F36" s="93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9"/>
      <c r="C38" s="90"/>
      <c r="D38" s="91"/>
      <c r="E38" s="92"/>
      <c r="F38" s="93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9"/>
      <c r="C40" s="90"/>
      <c r="D40" s="91"/>
      <c r="E40" s="92"/>
      <c r="F40" s="93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9"/>
      <c r="C42" s="90"/>
      <c r="D42" s="91"/>
      <c r="E42" s="92"/>
      <c r="F42" s="93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9"/>
      <c r="C44" s="90"/>
      <c r="D44" s="91"/>
      <c r="E44" s="92"/>
      <c r="F44" s="93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9"/>
      <c r="C46" s="90"/>
      <c r="D46" s="91"/>
      <c r="E46" s="92"/>
      <c r="F46" s="93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9"/>
      <c r="C48" s="90"/>
      <c r="D48" s="91"/>
      <c r="E48" s="92"/>
      <c r="F48" s="93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9"/>
      <c r="C50" s="90"/>
      <c r="D50" s="91"/>
      <c r="E50" s="92"/>
      <c r="F50" s="93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9"/>
      <c r="C52" s="90"/>
      <c r="D52" s="91"/>
      <c r="E52" s="92"/>
      <c r="F52" s="93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9"/>
      <c r="C54" s="90"/>
      <c r="D54" s="91"/>
      <c r="E54" s="92"/>
      <c r="F54" s="93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2025-05-05T15:47:46Z</dcterms:created>
  <dc:creator/>
  <dc:description/>
  <dc:language>fr-FR</dc:language>
  <cp:lastModifiedBy>Fabrice VIDAL</cp:lastModifiedBy>
  <dcterms:modified xsi:type="dcterms:W3CDTF">2026-02-05T09:45:40Z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